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85" firstSheet="3" activeTab="12"/>
  </bookViews>
  <sheets>
    <sheet name="CHRISTCHURCH" sheetId="1" r:id="rId1"/>
    <sheet name="RYDE" sheetId="2" r:id="rId2"/>
    <sheet name="SHANKLIN" sheetId="3" r:id="rId3"/>
    <sheet name="WOOLSTON" sheetId="4" r:id="rId4"/>
    <sheet name="SWANAGE" sheetId="5" r:id="rId5"/>
    <sheet name="NEWPORT" sheetId="6" r:id="rId6"/>
    <sheet name="SOUTHSEA" sheetId="7" r:id="rId7"/>
    <sheet name="BOURNEMOUTH" sheetId="8" r:id="rId8"/>
    <sheet name="POOLE" sheetId="9" r:id="rId9"/>
    <sheet name="MILFORD" sheetId="10" r:id="rId10"/>
    <sheet name="ITCHEN" sheetId="11" r:id="rId11"/>
    <sheet name="BTC" sheetId="12" r:id="rId12"/>
    <sheet name="COALPORTERS" sheetId="13" r:id="rId13"/>
  </sheets>
  <definedNames>
    <definedName name="_xlnm.Print_Area" localSheetId="7">'BOURNEMOUTH'!$A$1:$N$52</definedName>
    <definedName name="_xlnm.Print_Area" localSheetId="11">'BTC'!$A$1:$N$51</definedName>
    <definedName name="_xlnm.Print_Area" localSheetId="0">'CHRISTCHURCH'!$A$1:$L$49</definedName>
    <definedName name="_xlnm.Print_Area" localSheetId="12">'COALPORTERS'!$A$1:$N$44</definedName>
    <definedName name="_xlnm.Print_Area" localSheetId="10">'ITCHEN'!$A$1:$N$51</definedName>
    <definedName name="_xlnm.Print_Area" localSheetId="9">'MILFORD'!$A$1:$N$43</definedName>
    <definedName name="_xlnm.Print_Area" localSheetId="5">'NEWPORT'!$A$1:$N$56</definedName>
    <definedName name="_xlnm.Print_Area" localSheetId="8">'POOLE'!$A$1:$N$55</definedName>
    <definedName name="_xlnm.Print_Area" localSheetId="1">'RYDE'!$A$1:$M$48</definedName>
    <definedName name="_xlnm.Print_Area" localSheetId="2">'SHANKLIN'!$A$1:$L$51</definedName>
    <definedName name="_xlnm.Print_Area" localSheetId="6">'SOUTHSEA'!$A$1:$P$56</definedName>
    <definedName name="_xlnm.Print_Area" localSheetId="4">'SWANAGE'!$A$1:$N$53</definedName>
    <definedName name="_xlnm.Print_Area" localSheetId="3">'WOOLSTON'!$A$1:$N$53</definedName>
  </definedNames>
  <calcPr fullCalcOnLoad="1"/>
</workbook>
</file>

<file path=xl/sharedStrings.xml><?xml version="1.0" encoding="utf-8"?>
<sst xmlns="http://schemas.openxmlformats.org/spreadsheetml/2006/main" count="3203" uniqueCount="894">
  <si>
    <t>Total Event Entries</t>
  </si>
  <si>
    <t>Trial/Non-Championship Events</t>
  </si>
  <si>
    <t>British Rowing Almanac Format.</t>
  </si>
  <si>
    <t>Regatta</t>
  </si>
  <si>
    <t>Date</t>
  </si>
  <si>
    <t>Winning Club</t>
  </si>
  <si>
    <t>2nd</t>
  </si>
  <si>
    <t>3rd</t>
  </si>
  <si>
    <t>Crew Names</t>
  </si>
  <si>
    <t>Cox</t>
  </si>
  <si>
    <t>Stroke</t>
  </si>
  <si>
    <t>Boat Type</t>
  </si>
  <si>
    <t xml:space="preserve"> </t>
  </si>
  <si>
    <t>C4+</t>
  </si>
  <si>
    <t>Event Type/ Status (Coastal)</t>
  </si>
  <si>
    <t>Senior</t>
  </si>
  <si>
    <t>Junior Senior</t>
  </si>
  <si>
    <t xml:space="preserve">Junior  </t>
  </si>
  <si>
    <t>Novice</t>
  </si>
  <si>
    <t>Men's</t>
  </si>
  <si>
    <t>Ladies</t>
  </si>
  <si>
    <t>Men's  Ladies Mixed</t>
  </si>
  <si>
    <t>Mixed</t>
  </si>
  <si>
    <t>C2-</t>
  </si>
  <si>
    <t>Junior</t>
  </si>
  <si>
    <t>C1x</t>
  </si>
  <si>
    <t>H&amp;D Championship Events</t>
  </si>
  <si>
    <t>C2x</t>
  </si>
  <si>
    <t>From:</t>
  </si>
  <si>
    <t>Name</t>
  </si>
  <si>
    <t>Title</t>
  </si>
  <si>
    <t>Contact</t>
  </si>
  <si>
    <t xml:space="preserve">Date </t>
  </si>
  <si>
    <t>Details</t>
  </si>
  <si>
    <t>Telephone</t>
  </si>
  <si>
    <t xml:space="preserve">E Mail </t>
  </si>
  <si>
    <t xml:space="preserve">Aggregate Trophy - </t>
  </si>
  <si>
    <t>Point Claimed</t>
  </si>
  <si>
    <t>Names Checked</t>
  </si>
  <si>
    <t>J16</t>
  </si>
  <si>
    <t>[None above Novice]</t>
  </si>
  <si>
    <t>[One Novice]</t>
  </si>
  <si>
    <t>Hants &amp; Dorset ARA Championship Regatta Results.</t>
  </si>
  <si>
    <t xml:space="preserve">E mail - stephencbull@googlemail.com  - within 7 days of the completion on the Regatta along with the completed </t>
  </si>
  <si>
    <t>register of competing clubs.</t>
  </si>
  <si>
    <t>Bow</t>
  </si>
  <si>
    <t xml:space="preserve">Scullers - name &amp; Club. </t>
  </si>
  <si>
    <t>Name/Club.</t>
  </si>
  <si>
    <t>Masters</t>
  </si>
  <si>
    <t>Masters B (50)</t>
  </si>
  <si>
    <t>Masters A (40)</t>
  </si>
  <si>
    <t>Version 4. March/2014.</t>
  </si>
  <si>
    <t>To be completed and returned to the Association Secretary. Steve Bull. 10, Brookfield gardens, Binstead, Ryde, IW PO33 3NP</t>
  </si>
  <si>
    <t>Christchurch Regatta</t>
  </si>
  <si>
    <t>23rd May 2015</t>
  </si>
  <si>
    <t>Itchen A</t>
  </si>
  <si>
    <t>Christchurch A</t>
  </si>
  <si>
    <t>W Harrison</t>
  </si>
  <si>
    <t>A Bator</t>
  </si>
  <si>
    <t>M Wardell</t>
  </si>
  <si>
    <t>T Foad</t>
  </si>
  <si>
    <t>R MacGregor-Ritchie</t>
  </si>
  <si>
    <t>Coalporters A</t>
  </si>
  <si>
    <t>Westover A</t>
  </si>
  <si>
    <t>G Piggott</t>
  </si>
  <si>
    <t>T Symes</t>
  </si>
  <si>
    <t>L Chafer</t>
  </si>
  <si>
    <t>BTC A</t>
  </si>
  <si>
    <t>E Crampin</t>
  </si>
  <si>
    <t>P Snelling</t>
  </si>
  <si>
    <t>I Lukas</t>
  </si>
  <si>
    <t>P Sturley</t>
  </si>
  <si>
    <t>M Moody</t>
  </si>
  <si>
    <t>Itchen B</t>
  </si>
  <si>
    <t>Poole A</t>
  </si>
  <si>
    <t>H McCullagh</t>
  </si>
  <si>
    <t>C Newbold</t>
  </si>
  <si>
    <t>T Blake</t>
  </si>
  <si>
    <t>J Mould</t>
  </si>
  <si>
    <t>K Taylor</t>
  </si>
  <si>
    <t>K MacGregor-Ritchie</t>
  </si>
  <si>
    <t>Christchurch B</t>
  </si>
  <si>
    <t>A Jendon</t>
  </si>
  <si>
    <t>R Daniels</t>
  </si>
  <si>
    <t>P Lewis</t>
  </si>
  <si>
    <t>M Dunlop</t>
  </si>
  <si>
    <t>Southampton A</t>
  </si>
  <si>
    <t>Poole B</t>
  </si>
  <si>
    <t>N Baron</t>
  </si>
  <si>
    <t>R Murphy</t>
  </si>
  <si>
    <t>R Wilson</t>
  </si>
  <si>
    <t>P Jacobs</t>
  </si>
  <si>
    <t>C Hill</t>
  </si>
  <si>
    <t>P Scantlebury</t>
  </si>
  <si>
    <t>P Quinn</t>
  </si>
  <si>
    <t>A Galloway</t>
  </si>
  <si>
    <t>J Dodsworth</t>
  </si>
  <si>
    <t>A Nolan</t>
  </si>
  <si>
    <t>F Standley</t>
  </si>
  <si>
    <t>E Kelly</t>
  </si>
  <si>
    <t xml:space="preserve">R Williams </t>
  </si>
  <si>
    <t>L Hart</t>
  </si>
  <si>
    <t>C Betts</t>
  </si>
  <si>
    <t>J Lovell</t>
  </si>
  <si>
    <t>O Greenhill</t>
  </si>
  <si>
    <t>S Coonery</t>
  </si>
  <si>
    <t>Christchurch</t>
  </si>
  <si>
    <t>Itchen</t>
  </si>
  <si>
    <t>Mike Kelly</t>
  </si>
  <si>
    <t>Joint Regatta Secretary</t>
  </si>
  <si>
    <t>07841 498870</t>
  </si>
  <si>
    <t>mike_j_kelly@btinternet.com</t>
  </si>
  <si>
    <t>H Stemp</t>
  </si>
  <si>
    <t>E Hogg</t>
  </si>
  <si>
    <t>L Lloyd-West</t>
  </si>
  <si>
    <t>R Duffin</t>
  </si>
  <si>
    <t>M Brushwood</t>
  </si>
  <si>
    <t>Katya</t>
  </si>
  <si>
    <t>Cox of the day.</t>
  </si>
  <si>
    <t>L. Redwood</t>
  </si>
  <si>
    <t>P. Budd</t>
  </si>
  <si>
    <t>H. Emery</t>
  </si>
  <si>
    <t>J. Bull</t>
  </si>
  <si>
    <t>A. Walton</t>
  </si>
  <si>
    <t>Sophie Maxwell</t>
  </si>
  <si>
    <t>BTC</t>
  </si>
  <si>
    <t>To be colpleted and returned to the Association Secretary. Steve Bull. 10, Brookfield gardens, Binstead, Ryde, IW PO33 3NP</t>
  </si>
  <si>
    <t>Version . April/2015.</t>
  </si>
  <si>
    <t>RYDE</t>
  </si>
  <si>
    <t>SATURDAY, 6th JUNE, 2015.</t>
  </si>
  <si>
    <t>Time.</t>
  </si>
  <si>
    <t>iTCHEN</t>
  </si>
  <si>
    <t>COALPORTERS</t>
  </si>
  <si>
    <t>W. Harrision</t>
  </si>
  <si>
    <t>A. Bator</t>
  </si>
  <si>
    <t>M. Wardell</t>
  </si>
  <si>
    <t>T. Foad</t>
  </si>
  <si>
    <t>R. McGregor-Ritchie.</t>
  </si>
  <si>
    <t>POOLE</t>
  </si>
  <si>
    <t>M. Bettley-Smith</t>
  </si>
  <si>
    <t>R. Dudley</t>
  </si>
  <si>
    <t>J. Murphy</t>
  </si>
  <si>
    <t>A. Murphy</t>
  </si>
  <si>
    <t>B. Murphy</t>
  </si>
  <si>
    <t>WESTOVER</t>
  </si>
  <si>
    <t>CHRISTCHURCH</t>
  </si>
  <si>
    <t>J. Solly</t>
  </si>
  <si>
    <t>J. Williams</t>
  </si>
  <si>
    <t>TBA</t>
  </si>
  <si>
    <t>SHANKLIN</t>
  </si>
  <si>
    <t>J. Gaston</t>
  </si>
  <si>
    <t>I. Gaston</t>
  </si>
  <si>
    <t>M. Lewis</t>
  </si>
  <si>
    <t>S. Coonery</t>
  </si>
  <si>
    <t>A. Nolan</t>
  </si>
  <si>
    <t>ITCHEN B</t>
  </si>
  <si>
    <t>K. Taylor</t>
  </si>
  <si>
    <t>R. McGregor-Ritchie</t>
  </si>
  <si>
    <t>K. McGregor-Ritchie</t>
  </si>
  <si>
    <t xml:space="preserve">ITCHEN   </t>
  </si>
  <si>
    <t>SOUTHSEA</t>
  </si>
  <si>
    <t>L. Garth</t>
  </si>
  <si>
    <t>D. Cox</t>
  </si>
  <si>
    <t>M. Flower</t>
  </si>
  <si>
    <t>S. Moonie</t>
  </si>
  <si>
    <t>N. Chmarney</t>
  </si>
  <si>
    <t>N. Baron</t>
  </si>
  <si>
    <t>R. Murphy</t>
  </si>
  <si>
    <t>J. Vine</t>
  </si>
  <si>
    <t>P. Jacobs</t>
  </si>
  <si>
    <t>J. Wilson</t>
  </si>
  <si>
    <t>K. Hume</t>
  </si>
  <si>
    <t>E. Nicholls</t>
  </si>
  <si>
    <t>L. Mould</t>
  </si>
  <si>
    <t>ITCHEN</t>
  </si>
  <si>
    <t>LYMINGTON</t>
  </si>
  <si>
    <t>F. Hills</t>
  </si>
  <si>
    <t>S. Kelly</t>
  </si>
  <si>
    <t>No Time</t>
  </si>
  <si>
    <t>SOUTHAMPTON</t>
  </si>
  <si>
    <t>R. Bramwell-Reeks.</t>
  </si>
  <si>
    <t>Foad(T)/ITCHEN A</t>
  </si>
  <si>
    <t>Schreiber/LYMINGTON</t>
  </si>
  <si>
    <t>Wardell/ITCHEN B</t>
  </si>
  <si>
    <t>Fuccio/NEWPORT</t>
  </si>
  <si>
    <t>Bailey/BTC</t>
  </si>
  <si>
    <t>Barnes/LYMINGTON</t>
  </si>
  <si>
    <t>Misselbach/SHANKLIN</t>
  </si>
  <si>
    <t>Buckett/RYDE</t>
  </si>
  <si>
    <t>Ratcliffe/BTC</t>
  </si>
  <si>
    <t>No race. Only 1 entry</t>
  </si>
  <si>
    <t>n/a</t>
  </si>
  <si>
    <t>Race did not take place.</t>
  </si>
  <si>
    <t>Due to conditions</t>
  </si>
  <si>
    <t>and lack of water.</t>
  </si>
  <si>
    <t>No races.</t>
  </si>
  <si>
    <t>Itchen Imperial.</t>
  </si>
  <si>
    <t>Cox of the Day</t>
  </si>
  <si>
    <t>Ben Murphy</t>
  </si>
  <si>
    <t>Poole A. R. C.</t>
  </si>
  <si>
    <t>Steve Bull.</t>
  </si>
  <si>
    <t>Regatta Secretary.</t>
  </si>
  <si>
    <t>stephencbull@gmail.com</t>
  </si>
  <si>
    <t>01983 566481</t>
  </si>
  <si>
    <t>SUNDAY JUNE 7TH 2015</t>
  </si>
  <si>
    <t>W HARRISON</t>
  </si>
  <si>
    <t>A BATOR</t>
  </si>
  <si>
    <t>M WARDELL</t>
  </si>
  <si>
    <t>T FOAD</t>
  </si>
  <si>
    <t>R MCGREGOR RITCHIE</t>
  </si>
  <si>
    <t xml:space="preserve">BTC  </t>
  </si>
  <si>
    <t>M BETTLEY-SMITH</t>
  </si>
  <si>
    <t>R DUDLEY</t>
  </si>
  <si>
    <t>J MURPHY</t>
  </si>
  <si>
    <t>A MURPHY</t>
  </si>
  <si>
    <t>T BETTLEY-SMITH</t>
  </si>
  <si>
    <t>E CRAMPIN</t>
  </si>
  <si>
    <t>P SNELLING</t>
  </si>
  <si>
    <t>I LUKAS</t>
  </si>
  <si>
    <t>P STURLEY</t>
  </si>
  <si>
    <t>M MOODY</t>
  </si>
  <si>
    <t xml:space="preserve">M KELLY </t>
  </si>
  <si>
    <t>D BACK</t>
  </si>
  <si>
    <t>R BLANCHETT</t>
  </si>
  <si>
    <t>S WHITING</t>
  </si>
  <si>
    <t>NEWPORT</t>
  </si>
  <si>
    <t>K BOURKE</t>
  </si>
  <si>
    <t>K KONIEC</t>
  </si>
  <si>
    <t>C HUME</t>
  </si>
  <si>
    <t>I VIERIA</t>
  </si>
  <si>
    <t>L GARTH</t>
  </si>
  <si>
    <t>D COX</t>
  </si>
  <si>
    <t>M FLOWER</t>
  </si>
  <si>
    <t>S MOONEY</t>
  </si>
  <si>
    <t>N CHARMNY</t>
  </si>
  <si>
    <t>N STEELE</t>
  </si>
  <si>
    <t xml:space="preserve"> S JACOBS</t>
  </si>
  <si>
    <t>L CLENTON</t>
  </si>
  <si>
    <t>J CUTLER</t>
  </si>
  <si>
    <t>K CRANE</t>
  </si>
  <si>
    <t>N BARON</t>
  </si>
  <si>
    <t>R MURPHY</t>
  </si>
  <si>
    <t>J VINE</t>
  </si>
  <si>
    <t>P JACOBS</t>
  </si>
  <si>
    <t>B MURPHY</t>
  </si>
  <si>
    <t>ITCHEN A</t>
  </si>
  <si>
    <t>WESTOVER A</t>
  </si>
  <si>
    <t>J SOLLY</t>
  </si>
  <si>
    <t>J KAY</t>
  </si>
  <si>
    <t>K MCGREGOR RITCHIE</t>
  </si>
  <si>
    <t>ITCHEN  B  WARDELL</t>
  </si>
  <si>
    <t>ITCHEN A FOAD</t>
  </si>
  <si>
    <t>NEWPORT J FUCCIO</t>
  </si>
  <si>
    <t>WESTOVER K  PULFORD</t>
  </si>
  <si>
    <t>LYMINGTON R CHALK</t>
  </si>
  <si>
    <t>BTC A   A RATCLIFFE</t>
  </si>
  <si>
    <t xml:space="preserve"> SOUTHAMPTON T STANLEY</t>
  </si>
  <si>
    <t>ITCHEN  BULL</t>
  </si>
  <si>
    <t>SOUTHSEA MYNHARDT</t>
  </si>
  <si>
    <t>ITCHEN TOWNLY</t>
  </si>
  <si>
    <t xml:space="preserve"> POOLE  CRANE</t>
  </si>
  <si>
    <t>BTC  MOOT</t>
  </si>
  <si>
    <t>F STANDLEY</t>
  </si>
  <si>
    <t>J RAFFERTY</t>
  </si>
  <si>
    <t>R WILLIAMS</t>
  </si>
  <si>
    <t xml:space="preserve">L HEART </t>
  </si>
  <si>
    <t>S ERWIN</t>
  </si>
  <si>
    <t>R BRAMWELL-REEKS</t>
  </si>
  <si>
    <t>GIRLS</t>
  </si>
  <si>
    <t>BTC  C GOOCH</t>
  </si>
  <si>
    <t>SHANKLIN H CUSWORTH</t>
  </si>
  <si>
    <t>SHANKLIN R NIGH</t>
  </si>
  <si>
    <t>BOYS</t>
  </si>
  <si>
    <t>C TELFORD</t>
  </si>
  <si>
    <t>L SOUTHERN</t>
  </si>
  <si>
    <t>T BETTLEY -SMITH</t>
  </si>
  <si>
    <t>J WRIXON</t>
  </si>
  <si>
    <t>S SWALLOW</t>
  </si>
  <si>
    <t>D FAITHFULL</t>
  </si>
  <si>
    <t>A DE LANDRO</t>
  </si>
  <si>
    <t>H CUSWORTH</t>
  </si>
  <si>
    <t>ITCHEN  40</t>
  </si>
  <si>
    <t>BTC  29</t>
  </si>
  <si>
    <t>POOLE   28</t>
  </si>
  <si>
    <t>janelbailey@aol.com</t>
  </si>
  <si>
    <t>Jane Bailey</t>
  </si>
  <si>
    <t>Regatta Secretary</t>
  </si>
  <si>
    <t>ITCHEN  A</t>
  </si>
  <si>
    <t>R. Shaw</t>
  </si>
  <si>
    <t>P. Lewis</t>
  </si>
  <si>
    <t>R. Daniels</t>
  </si>
  <si>
    <t>A. Jenden</t>
  </si>
  <si>
    <t>M. Dunlop</t>
  </si>
  <si>
    <t>S. Maxwell</t>
  </si>
  <si>
    <t>C. Hill</t>
  </si>
  <si>
    <t>26pts</t>
  </si>
  <si>
    <t>BTC                                21pts</t>
  </si>
  <si>
    <t>Westover                  19pts</t>
  </si>
  <si>
    <t>C. WEAVER</t>
  </si>
  <si>
    <t>L. CALLAHAN</t>
  </si>
  <si>
    <t>SHANKLIN ROBERTSON</t>
  </si>
  <si>
    <t xml:space="preserve">ITCHEN </t>
  </si>
  <si>
    <t>MIXED</t>
  </si>
  <si>
    <t>Crane/POOLE</t>
  </si>
  <si>
    <t>Townly/ITCHEN</t>
  </si>
  <si>
    <t>Paul/ITCHEN</t>
  </si>
  <si>
    <t>Bull/ITCHEN</t>
  </si>
  <si>
    <t>McGregor-Ritchie®/ITCHEN</t>
  </si>
  <si>
    <t>McGregor-Ritchie(K)/ITCHEN</t>
  </si>
  <si>
    <t>Jenner/RYDE</t>
  </si>
  <si>
    <t>WESTOVER/CHRISTCHURCH</t>
  </si>
  <si>
    <t>T. Woolford</t>
  </si>
  <si>
    <t>B. Goodhall</t>
  </si>
  <si>
    <t>A. Taylor</t>
  </si>
  <si>
    <t>T. Bull</t>
  </si>
  <si>
    <t>L. Bull</t>
  </si>
  <si>
    <t>J. Groves</t>
  </si>
  <si>
    <t>A. Smith</t>
  </si>
  <si>
    <t>J. Smith</t>
  </si>
  <si>
    <t>J. Redstone</t>
  </si>
  <si>
    <t>D. Douglas</t>
  </si>
  <si>
    <t>I. Blake</t>
  </si>
  <si>
    <t>A. Adams</t>
  </si>
  <si>
    <t>S. Masker</t>
  </si>
  <si>
    <t>M. Balchin</t>
  </si>
  <si>
    <t>J. Wrixon</t>
  </si>
  <si>
    <t>S. swallow</t>
  </si>
  <si>
    <t>D. Faithfull</t>
  </si>
  <si>
    <t>A. DeLandro</t>
  </si>
  <si>
    <t>H. Cusworth</t>
  </si>
  <si>
    <t>Gooch/BTC</t>
  </si>
  <si>
    <t>Cook/BTC</t>
  </si>
  <si>
    <t>Cordery/CHRISTCHURCH</t>
  </si>
  <si>
    <t>L. Darlow</t>
  </si>
  <si>
    <t>M. Joscelyne</t>
  </si>
  <si>
    <t>A. Esinduy</t>
  </si>
  <si>
    <t>Verdon/LYMINGTON</t>
  </si>
  <si>
    <t>Pulford/WESTOVER</t>
  </si>
  <si>
    <t>Symes/COALPORTERS</t>
  </si>
  <si>
    <t>Quinn/CHRISTCHURCH</t>
  </si>
  <si>
    <t>Harrision/ITCHEN</t>
  </si>
  <si>
    <t>LYMINGTON/BTC</t>
  </si>
  <si>
    <t>S. Taylor</t>
  </si>
  <si>
    <t>R. Benham</t>
  </si>
  <si>
    <t>I. Barnaby</t>
  </si>
  <si>
    <t>O. Baranby</t>
  </si>
  <si>
    <t>L. Rayment</t>
  </si>
  <si>
    <t>A. Bramwell-Reeks</t>
  </si>
  <si>
    <t>R. Bramwell-Reeks</t>
  </si>
  <si>
    <t>COALPORTRS</t>
  </si>
  <si>
    <t>P. Partridgre</t>
  </si>
  <si>
    <t>W. Gibbs</t>
  </si>
  <si>
    <t>J. Sheppard</t>
  </si>
  <si>
    <t>A. McCalman</t>
  </si>
  <si>
    <t>H. Fagan</t>
  </si>
  <si>
    <t>S. Swallow</t>
  </si>
  <si>
    <t>n</t>
  </si>
  <si>
    <t>J. Wain</t>
  </si>
  <si>
    <t>E. Kelly</t>
  </si>
  <si>
    <t>R. Williams</t>
  </si>
  <si>
    <t>L. Hart</t>
  </si>
  <si>
    <t>J. Kay</t>
  </si>
  <si>
    <t>CHRITSTCHURCH</t>
  </si>
  <si>
    <t>R. Mcgregor-Ritchie</t>
  </si>
  <si>
    <t>E. Crampin</t>
  </si>
  <si>
    <t>P. Snelling</t>
  </si>
  <si>
    <t>I. Lukas</t>
  </si>
  <si>
    <t>P. Sturley</t>
  </si>
  <si>
    <t>M. Moody</t>
  </si>
  <si>
    <t>Itchen  (46 points)</t>
  </si>
  <si>
    <t>Coalporters (20 points)</t>
  </si>
  <si>
    <t>BTC (21) points</t>
  </si>
  <si>
    <t>Poole.</t>
  </si>
  <si>
    <t>K. Crook/Newport.</t>
  </si>
  <si>
    <t>WOOLSTON.</t>
  </si>
  <si>
    <t>20th June, 2015.</t>
  </si>
  <si>
    <t>No Race</t>
  </si>
  <si>
    <t>M. Bentley-Smith</t>
  </si>
  <si>
    <t>J. Gamble</t>
  </si>
  <si>
    <t>H. Gove</t>
  </si>
  <si>
    <t>H. Mudge</t>
  </si>
  <si>
    <t>A. Bennett</t>
  </si>
  <si>
    <t>S. Holt</t>
  </si>
  <si>
    <t>N. Holt</t>
  </si>
  <si>
    <t>A. Binley</t>
  </si>
  <si>
    <t>C. Rimmer</t>
  </si>
  <si>
    <t>D. Elmy-Liddiard</t>
  </si>
  <si>
    <t>I. Barnabey</t>
  </si>
  <si>
    <t>Wardell/ITCHEN</t>
  </si>
  <si>
    <t>Foad/ITCHEN</t>
  </si>
  <si>
    <t>Robertson/SHANKLIN</t>
  </si>
  <si>
    <t>Radcliffe/BTC</t>
  </si>
  <si>
    <t>Townley/ITCHEN</t>
  </si>
  <si>
    <t>Fagan/ITCHEN</t>
  </si>
  <si>
    <t>Daniels/ITCHEN</t>
  </si>
  <si>
    <t>Lewis/ITCHEN</t>
  </si>
  <si>
    <t>No entries.</t>
  </si>
  <si>
    <t>L. Rule</t>
  </si>
  <si>
    <t>J. Dunlop</t>
  </si>
  <si>
    <t>Bettley-Smith/POOLE</t>
  </si>
  <si>
    <t>Smith/RYDE</t>
  </si>
  <si>
    <t>Redstone/RYDE</t>
  </si>
  <si>
    <t>?/ITCHEN</t>
  </si>
  <si>
    <t>BTC/WESTOVER</t>
  </si>
  <si>
    <t>Colin Baker</t>
  </si>
  <si>
    <t xml:space="preserve">ceebee3@mac.com </t>
  </si>
  <si>
    <t>01489 578178</t>
  </si>
  <si>
    <t>O. Barnaby</t>
  </si>
  <si>
    <t>J. Hanafin</t>
  </si>
  <si>
    <t>L. Callahan</t>
  </si>
  <si>
    <t>SWANAGE</t>
  </si>
  <si>
    <t>27th June, 2015.</t>
  </si>
  <si>
    <t>Harrision/SOUTHSEA</t>
  </si>
  <si>
    <t>K. McGregor-Ritchie.</t>
  </si>
  <si>
    <t>A. Williams</t>
  </si>
  <si>
    <t>G. Tebbutt</t>
  </si>
  <si>
    <t>Newport   Fours Regatta, Small Boats and Juniors</t>
  </si>
  <si>
    <t>Itchen Imperials</t>
  </si>
  <si>
    <t>Coalporters</t>
  </si>
  <si>
    <t>Ryde</t>
  </si>
  <si>
    <t>W. Harrison</t>
  </si>
  <si>
    <t>Westover</t>
  </si>
  <si>
    <t>Poole</t>
  </si>
  <si>
    <t>B.T.C.</t>
  </si>
  <si>
    <t>Southsea</t>
  </si>
  <si>
    <t>S. Erwin</t>
  </si>
  <si>
    <t>P. Daniels</t>
  </si>
  <si>
    <t>Shanklin</t>
  </si>
  <si>
    <t>Newport</t>
  </si>
  <si>
    <t>R. Nigh</t>
  </si>
  <si>
    <t>Southampton</t>
  </si>
  <si>
    <t>S. Mitchell</t>
  </si>
  <si>
    <t>A. Saunders</t>
  </si>
  <si>
    <t>W. Hartland</t>
  </si>
  <si>
    <t>F. Walbridge</t>
  </si>
  <si>
    <t>A. Robertson</t>
  </si>
  <si>
    <t>I. Purnell</t>
  </si>
  <si>
    <t>R. Mc.Gregor-Ritchie</t>
  </si>
  <si>
    <t>Lymington</t>
  </si>
  <si>
    <t>Not Raced</t>
  </si>
  <si>
    <t>Junior Races</t>
  </si>
  <si>
    <t>J14  4x</t>
  </si>
  <si>
    <t>Girls</t>
  </si>
  <si>
    <t>Age Restricted</t>
  </si>
  <si>
    <t>J14  1x</t>
  </si>
  <si>
    <t>Row Over</t>
  </si>
  <si>
    <t>Boys</t>
  </si>
  <si>
    <t>J16  4x</t>
  </si>
  <si>
    <t>J16 1x</t>
  </si>
  <si>
    <t>J16 4x</t>
  </si>
  <si>
    <t>Senior Events</t>
  </si>
  <si>
    <t>Junior Events</t>
  </si>
  <si>
    <t>Dave Latham</t>
  </si>
  <si>
    <t>01983.299877</t>
  </si>
  <si>
    <r>
      <t>10</t>
    </r>
    <r>
      <rPr>
        <vertAlign val="superscript"/>
        <sz val="11"/>
        <color indexed="8"/>
        <rFont val="Calibri"/>
        <family val="2"/>
      </rPr>
      <t>th</t>
    </r>
    <r>
      <rPr>
        <sz val="11"/>
        <color theme="1"/>
        <rFont val="Calibri"/>
        <family val="2"/>
      </rPr>
      <t>. July 2015</t>
    </r>
  </si>
  <si>
    <t>dave.latham@onwight.net</t>
  </si>
  <si>
    <t>Hayward/Newport</t>
  </si>
  <si>
    <t>Fuccio/Newport</t>
  </si>
  <si>
    <t>Wardell/Itchen Imperial</t>
  </si>
  <si>
    <t>Robertson/Shanklin</t>
  </si>
  <si>
    <t>/B.T.C.</t>
  </si>
  <si>
    <t>Crane/Poole</t>
  </si>
  <si>
    <t>Webb/Newport</t>
  </si>
  <si>
    <t>Itchen Imperial</t>
  </si>
  <si>
    <t>Smith/Ryde</t>
  </si>
  <si>
    <t>Itchen Imperial B</t>
  </si>
  <si>
    <t>Itchen Imperial A</t>
  </si>
  <si>
    <t>/Itchen Imperial A</t>
  </si>
  <si>
    <t>/Itchen Imperial B</t>
  </si>
  <si>
    <t>F. Standley</t>
  </si>
  <si>
    <t>L. Robertson</t>
  </si>
  <si>
    <t>A. Pierce</t>
  </si>
  <si>
    <t>J. Evans-Murray</t>
  </si>
  <si>
    <t>L. Callaghan</t>
  </si>
  <si>
    <t>B. Cannon</t>
  </si>
  <si>
    <t>G. Hemsley</t>
  </si>
  <si>
    <t>G. Bennett</t>
  </si>
  <si>
    <t>T. Morgan</t>
  </si>
  <si>
    <t>4th and 5th July, 2015.</t>
  </si>
  <si>
    <t>Saturday, 10th July, 2015.</t>
  </si>
  <si>
    <t>SOUTHSEA. Combined H&amp;D and CARA Regatta.</t>
  </si>
  <si>
    <t>Due to conditions.</t>
  </si>
  <si>
    <t>Deal</t>
  </si>
  <si>
    <t>Shoreham</t>
  </si>
  <si>
    <t>Dennis/Deal</t>
  </si>
  <si>
    <t>Holdaway/Bexhill</t>
  </si>
  <si>
    <t>McCorry/Bexhill</t>
  </si>
  <si>
    <t>First H&amp;D</t>
  </si>
  <si>
    <t>5th</t>
  </si>
  <si>
    <t>Hume(M)/BTC</t>
  </si>
  <si>
    <t>WORTHING</t>
  </si>
  <si>
    <t>Only 2 raced.</t>
  </si>
  <si>
    <t>Walmsey-Preece/Dover</t>
  </si>
  <si>
    <t>Johnston/Dover</t>
  </si>
  <si>
    <t>J. Dorrill</t>
  </si>
  <si>
    <t>W. Dennis</t>
  </si>
  <si>
    <t>J. Morgan</t>
  </si>
  <si>
    <t>C. Creed</t>
  </si>
  <si>
    <t>J. Dodrill</t>
  </si>
  <si>
    <t>First H&amp;D (2nd)</t>
  </si>
  <si>
    <t>P. Spratt</t>
  </si>
  <si>
    <t>J. Taw</t>
  </si>
  <si>
    <t>T. Symes</t>
  </si>
  <si>
    <t>L. Carter</t>
  </si>
  <si>
    <t>M. Handley</t>
  </si>
  <si>
    <t>R. Mullaney</t>
  </si>
  <si>
    <t>O. Mullarny</t>
  </si>
  <si>
    <t>L. Mullarny</t>
  </si>
  <si>
    <t>J. Hannafin</t>
  </si>
  <si>
    <t>E. Esinduy</t>
  </si>
  <si>
    <t>P. Walbridge</t>
  </si>
  <si>
    <t>C. Pierson</t>
  </si>
  <si>
    <t>P. Papenbrook</t>
  </si>
  <si>
    <t>T. Clark</t>
  </si>
  <si>
    <t>TBC</t>
  </si>
  <si>
    <t>L. Perry</t>
  </si>
  <si>
    <t>D. Elmy-Liddard</t>
  </si>
  <si>
    <t>Dover</t>
  </si>
  <si>
    <t>D. Keeping</t>
  </si>
  <si>
    <t>A. Hollis</t>
  </si>
  <si>
    <t>H. Bergin</t>
  </si>
  <si>
    <t>H. Clevett</t>
  </si>
  <si>
    <t>Bexhill</t>
  </si>
  <si>
    <t>Herne Bay</t>
  </si>
  <si>
    <t>only 2 raced.</t>
  </si>
  <si>
    <t>D. Jones</t>
  </si>
  <si>
    <t>M. Cowling</t>
  </si>
  <si>
    <t xml:space="preserve">C. Bingham </t>
  </si>
  <si>
    <t>A. Wilson</t>
  </si>
  <si>
    <t>P.McCorry</t>
  </si>
  <si>
    <t>First H&amp;D (3rd)</t>
  </si>
  <si>
    <t>J. Rowath</t>
  </si>
  <si>
    <t>T. Amos</t>
  </si>
  <si>
    <t>J. Kaye</t>
  </si>
  <si>
    <t>S. Hills</t>
  </si>
  <si>
    <t>S. Bareham</t>
  </si>
  <si>
    <t>Matt/Bexhill</t>
  </si>
  <si>
    <t>Miselbach/SHANKLIN</t>
  </si>
  <si>
    <t>Colough/Worthing</t>
  </si>
  <si>
    <t>C4x+</t>
  </si>
  <si>
    <t>T. Barwell</t>
  </si>
  <si>
    <t>O. Mullaney</t>
  </si>
  <si>
    <t>H. Darlington</t>
  </si>
  <si>
    <t>A. Greyner</t>
  </si>
  <si>
    <t>R. Magee</t>
  </si>
  <si>
    <t>Alex Sweeny</t>
  </si>
  <si>
    <t>Entries Secretary, Southsea Regatta</t>
  </si>
  <si>
    <t>16th July, 2015.</t>
  </si>
  <si>
    <t>entries@southsearowingclub.co.uk</t>
  </si>
  <si>
    <t>P. Clarke</t>
  </si>
  <si>
    <t>R. Barrand</t>
  </si>
  <si>
    <t>No H&amp;D point awarded.</t>
  </si>
  <si>
    <t>Bournemouth Regatta</t>
  </si>
  <si>
    <t>18th July 2015</t>
  </si>
  <si>
    <t>WBRC</t>
  </si>
  <si>
    <t>A. Gianluc Anglioni</t>
  </si>
  <si>
    <t>G. Tebutt</t>
  </si>
  <si>
    <t>V. Vijay</t>
  </si>
  <si>
    <t>K. Portsmouth</t>
  </si>
  <si>
    <t>A. Malem</t>
  </si>
  <si>
    <t>D.Elmy-Liddard</t>
  </si>
  <si>
    <t>Lymington B</t>
  </si>
  <si>
    <t>S. Dingley</t>
  </si>
  <si>
    <t>J. Memery</t>
  </si>
  <si>
    <t>E. Morton</t>
  </si>
  <si>
    <t>H. Morton</t>
  </si>
  <si>
    <t>S. Lane</t>
  </si>
  <si>
    <t xml:space="preserve">Itchen </t>
  </si>
  <si>
    <t>No race</t>
  </si>
  <si>
    <t>No event</t>
  </si>
  <si>
    <t>Peter Lamb</t>
  </si>
  <si>
    <t>President and Bmth Regatta Secretary</t>
  </si>
  <si>
    <t>peterlamb29@yahoo.co.uk</t>
  </si>
  <si>
    <t>07973425445</t>
  </si>
  <si>
    <t>Foad(T)/Itchen</t>
  </si>
  <si>
    <t xml:space="preserve">Miselbach/Shanklin </t>
  </si>
  <si>
    <t>Bull/Itchen</t>
  </si>
  <si>
    <t>Townly/Itchen</t>
  </si>
  <si>
    <t>Gooch/BTC A</t>
  </si>
  <si>
    <t>Newbold/Itchen Imperial A</t>
  </si>
  <si>
    <t>Blake/Itchen Imperial B</t>
  </si>
  <si>
    <t>Ratcliffe/B.T.C.</t>
  </si>
  <si>
    <t>Ratcliffe/BTC A</t>
  </si>
  <si>
    <t>Oldfield/Southsea</t>
  </si>
  <si>
    <t>Gisborne/Southsea</t>
  </si>
  <si>
    <t>Hume/BTC</t>
  </si>
  <si>
    <t>Cook/BTC B</t>
  </si>
  <si>
    <t>Barnes/Lymington B</t>
  </si>
  <si>
    <t>Leyland-Jones/Lymington A</t>
  </si>
  <si>
    <t>Moot/BTC C</t>
  </si>
  <si>
    <t>T. Sparry</t>
  </si>
  <si>
    <t>1 unregistered</t>
  </si>
  <si>
    <t>Not claimed</t>
  </si>
  <si>
    <t>Quinn/Christchurch</t>
  </si>
  <si>
    <t>Pulford/Westover</t>
  </si>
  <si>
    <t>Poole Town Regatta</t>
  </si>
  <si>
    <t>25th July 2015</t>
  </si>
  <si>
    <t>P Spratt</t>
  </si>
  <si>
    <t>J Taw</t>
  </si>
  <si>
    <t>L Darlow</t>
  </si>
  <si>
    <t>J Hanafin</t>
  </si>
  <si>
    <t>M Joscelyne</t>
  </si>
  <si>
    <t>A Esinduy</t>
  </si>
  <si>
    <t>L Callaghan</t>
  </si>
  <si>
    <t>R Shaw</t>
  </si>
  <si>
    <t>J Williams</t>
  </si>
  <si>
    <t>J Solly</t>
  </si>
  <si>
    <t>G Angialini</t>
  </si>
  <si>
    <t>G Tebutt</t>
  </si>
  <si>
    <t>C Schneider</t>
  </si>
  <si>
    <t>M Shepherd</t>
  </si>
  <si>
    <t>B Murphy</t>
  </si>
  <si>
    <t xml:space="preserve">Itchen A </t>
  </si>
  <si>
    <t>Newport A</t>
  </si>
  <si>
    <t>J Bull</t>
  </si>
  <si>
    <t>R McGregor-Ritchie</t>
  </si>
  <si>
    <t>K McGregor-Ritchie</t>
  </si>
  <si>
    <t>A Jenden</t>
  </si>
  <si>
    <t>Newport/Itchen</t>
  </si>
  <si>
    <t>C Whiting</t>
  </si>
  <si>
    <t>H Borg-Bartolo</t>
  </si>
  <si>
    <t>H Cook</t>
  </si>
  <si>
    <t>K Nutman</t>
  </si>
  <si>
    <t>S Maxwell</t>
  </si>
  <si>
    <t>S Taylor</t>
  </si>
  <si>
    <t>R Benham</t>
  </si>
  <si>
    <t>L Rayment</t>
  </si>
  <si>
    <t>L Barnaby</t>
  </si>
  <si>
    <t>O Barnaby</t>
  </si>
  <si>
    <t>Lymington A</t>
  </si>
  <si>
    <t>Ryde A</t>
  </si>
  <si>
    <t>R Mc Gregor-Ritchie</t>
  </si>
  <si>
    <t>Itchen A - T Foad</t>
  </si>
  <si>
    <t>Itchen B - M Wardell</t>
  </si>
  <si>
    <t>Shanklin A - A Robertson</t>
  </si>
  <si>
    <t>Coalporters A G Piggot</t>
  </si>
  <si>
    <t>Newport A - J Fuccio</t>
  </si>
  <si>
    <t>BTC A - A Ratcliffe</t>
  </si>
  <si>
    <t>Southampton A - T Stanley</t>
  </si>
  <si>
    <t>Ryde A - D Buckett</t>
  </si>
  <si>
    <t>Itchen A - J Bull</t>
  </si>
  <si>
    <t>Itchen C -  R McGregor-Ritchie</t>
  </si>
  <si>
    <t>Itchen B - K McGregor-Ritchie</t>
  </si>
  <si>
    <t>Poole A - C Crane</t>
  </si>
  <si>
    <t>Itchen A - L Townly</t>
  </si>
  <si>
    <t>Christchurch A - L Lander</t>
  </si>
  <si>
    <t>BTC A - H Cook</t>
  </si>
  <si>
    <t>Poole A - C Hill</t>
  </si>
  <si>
    <t>Poole B / Lymington</t>
  </si>
  <si>
    <t>K Keeley</t>
  </si>
  <si>
    <t>T Bull</t>
  </si>
  <si>
    <t xml:space="preserve">BTC A </t>
  </si>
  <si>
    <t>J Rafferty</t>
  </si>
  <si>
    <t>R Bramwell-Reeks</t>
  </si>
  <si>
    <t>Shanklin A</t>
  </si>
  <si>
    <t>A Robertson</t>
  </si>
  <si>
    <t>M Miselbach</t>
  </si>
  <si>
    <t>E Whale</t>
  </si>
  <si>
    <t>W Blackmore</t>
  </si>
  <si>
    <t>B Perry</t>
  </si>
  <si>
    <t>E Sayers</t>
  </si>
  <si>
    <t>C Telford</t>
  </si>
  <si>
    <t>L Southern</t>
  </si>
  <si>
    <t>T Bettley-Smith</t>
  </si>
  <si>
    <t>J Jamieson</t>
  </si>
  <si>
    <t>B Hallum</t>
  </si>
  <si>
    <t>P Pull</t>
  </si>
  <si>
    <t>A Ring</t>
  </si>
  <si>
    <t>T Julien</t>
  </si>
  <si>
    <t>Ryde A - J Smith</t>
  </si>
  <si>
    <t>Itchen A - H McCullagh</t>
  </si>
  <si>
    <t>Poole A - T Bettley-Smith</t>
  </si>
  <si>
    <t>Coalporters A - B Perry</t>
  </si>
  <si>
    <t>Westover A - S Elena</t>
  </si>
  <si>
    <t>Poole/Westover</t>
  </si>
  <si>
    <t>Westover Junior Men</t>
  </si>
  <si>
    <t>Poole Junior/Senior</t>
  </si>
  <si>
    <t>Westover Junior/Senior</t>
  </si>
  <si>
    <t>Poole 44</t>
  </si>
  <si>
    <t>Itchen 39</t>
  </si>
  <si>
    <t>BTC / Westover 21</t>
  </si>
  <si>
    <t>Sue Sothcott</t>
  </si>
  <si>
    <t>Secretary</t>
  </si>
  <si>
    <t>sue.sothcott@honeywell.com</t>
  </si>
  <si>
    <t>I Chafer</t>
  </si>
  <si>
    <t>A. Parsons</t>
  </si>
  <si>
    <t>G. Angiolini</t>
  </si>
  <si>
    <t>P. Lambert</t>
  </si>
  <si>
    <t>D. Rozenko</t>
  </si>
  <si>
    <t>Lymington/Milford on Sea</t>
  </si>
  <si>
    <t>1st August 2015</t>
  </si>
  <si>
    <t xml:space="preserve">BTC </t>
  </si>
  <si>
    <t>S.Edwards</t>
  </si>
  <si>
    <t>H.Fox</t>
  </si>
  <si>
    <t>R.Hume</t>
  </si>
  <si>
    <t>S.Bailey</t>
  </si>
  <si>
    <t>C.Weaver</t>
  </si>
  <si>
    <t>R.Shaw</t>
  </si>
  <si>
    <t>J.Williams</t>
  </si>
  <si>
    <t>J.Kay</t>
  </si>
  <si>
    <t>R.Blanchett</t>
  </si>
  <si>
    <t>G.Tebbutt</t>
  </si>
  <si>
    <t>E.Crampin</t>
  </si>
  <si>
    <t>P.Snelling</t>
  </si>
  <si>
    <t>I.Lukas</t>
  </si>
  <si>
    <t>P.Sturling</t>
  </si>
  <si>
    <t>M.Moody</t>
  </si>
  <si>
    <t xml:space="preserve">Coalporters </t>
  </si>
  <si>
    <t>C.Painter</t>
  </si>
  <si>
    <t>E.Sayers</t>
  </si>
  <si>
    <t>L.Cruse</t>
  </si>
  <si>
    <t>E.Wilks</t>
  </si>
  <si>
    <t>R.Bell</t>
  </si>
  <si>
    <t>L.Garth</t>
  </si>
  <si>
    <t>P.Budd</t>
  </si>
  <si>
    <t>M.Hill</t>
  </si>
  <si>
    <t>M.Tudor</t>
  </si>
  <si>
    <t>S.Jacobs</t>
  </si>
  <si>
    <t>K.Crane</t>
  </si>
  <si>
    <t>C.Hill</t>
  </si>
  <si>
    <t>S.Hollands</t>
  </si>
  <si>
    <t>C.Crane</t>
  </si>
  <si>
    <t>V.Hayter</t>
  </si>
  <si>
    <t>V.Joy</t>
  </si>
  <si>
    <t>B.Mould</t>
  </si>
  <si>
    <t>M.Weaver</t>
  </si>
  <si>
    <t>M.Wilson</t>
  </si>
  <si>
    <t>M.Hume</t>
  </si>
  <si>
    <t>Xchurch</t>
  </si>
  <si>
    <t>J.Wilson</t>
  </si>
  <si>
    <t>K.Hume</t>
  </si>
  <si>
    <t>E.Nicholls</t>
  </si>
  <si>
    <t>S.Maxwell</t>
  </si>
  <si>
    <t>J.Bull</t>
  </si>
  <si>
    <t>P.Emery</t>
  </si>
  <si>
    <t>A.Bramwell-Reeks</t>
  </si>
  <si>
    <t>Itchen (wardell)</t>
  </si>
  <si>
    <t>Lymington (Barnes)</t>
  </si>
  <si>
    <t>Coalporters (J.Williams)</t>
  </si>
  <si>
    <t>BTC (Radcliffe)</t>
  </si>
  <si>
    <t>Poole (Southern)</t>
  </si>
  <si>
    <t>Itchen (townley)</t>
  </si>
  <si>
    <t>BTC (Gooch)</t>
  </si>
  <si>
    <t>Laura Lock</t>
  </si>
  <si>
    <t>secretary@lymingtonrowingclub.co.uk</t>
  </si>
  <si>
    <t>Club Secretartay</t>
  </si>
  <si>
    <t xml:space="preserve">Hume(R)/BTC </t>
  </si>
  <si>
    <t xml:space="preserve">Cook/BTC </t>
  </si>
  <si>
    <t>Only 2 crews raced.</t>
  </si>
  <si>
    <t>Robertson/Shanklin.</t>
  </si>
  <si>
    <t>None staged.</t>
  </si>
  <si>
    <t>Stanley/Southampton</t>
  </si>
  <si>
    <t xml:space="preserve">Itchen Imperial </t>
  </si>
  <si>
    <t>8th August 2015</t>
  </si>
  <si>
    <t>A Wood</t>
  </si>
  <si>
    <t>A Howard</t>
  </si>
  <si>
    <t>O Hayward</t>
  </si>
  <si>
    <t>K Daish</t>
  </si>
  <si>
    <t>K Crook</t>
  </si>
  <si>
    <t>G Angiolini</t>
  </si>
  <si>
    <t>Southsea A</t>
  </si>
  <si>
    <t>SARC/Westover composite</t>
  </si>
  <si>
    <t>G Elder</t>
  </si>
  <si>
    <t>K Moore</t>
  </si>
  <si>
    <t>W Mahoney</t>
  </si>
  <si>
    <t>R Mellor</t>
  </si>
  <si>
    <t>H Fagan</t>
  </si>
  <si>
    <t>Newport/Itchen composite</t>
  </si>
  <si>
    <t>S Buss</t>
  </si>
  <si>
    <t>K Wood</t>
  </si>
  <si>
    <t>H Atkins</t>
  </si>
  <si>
    <t>J Walbridge</t>
  </si>
  <si>
    <t>O Hitchens</t>
  </si>
  <si>
    <t>Mens</t>
  </si>
  <si>
    <t>I Barnaby</t>
  </si>
  <si>
    <t>BTC B</t>
  </si>
  <si>
    <t>S Edwards</t>
  </si>
  <si>
    <t>J Burtenshaw</t>
  </si>
  <si>
    <t>Westover B</t>
  </si>
  <si>
    <t>J Kay</t>
  </si>
  <si>
    <t>O Bull</t>
  </si>
  <si>
    <t>L Taylor</t>
  </si>
  <si>
    <t>T Foad / Itchen Imperial A</t>
  </si>
  <si>
    <t>J Williams / Coalporters A</t>
  </si>
  <si>
    <t>A Ratcliffe / BTC A</t>
  </si>
  <si>
    <t>J Kay / Westover A</t>
  </si>
  <si>
    <t>J Bull / Itchen Imperial A</t>
  </si>
  <si>
    <t>K McGregor-Ritchie / Itchen Imperial E</t>
  </si>
  <si>
    <t>K Wardell / Itchen Imperial C</t>
  </si>
  <si>
    <t>E Green / BTC A</t>
  </si>
  <si>
    <t>K Crane / Poole A</t>
  </si>
  <si>
    <t>R Daniels / Itchen Imperial A</t>
  </si>
  <si>
    <t>L Florence / Southampton A</t>
  </si>
  <si>
    <t>A Ratcliffe</t>
  </si>
  <si>
    <t>C Cooksley</t>
  </si>
  <si>
    <t>C Newbold / Itchen Imperial A</t>
  </si>
  <si>
    <t>J Smith / Ryde A</t>
  </si>
  <si>
    <t>L Gooch / BTC A</t>
  </si>
  <si>
    <t>C Hill / Poole A</t>
  </si>
  <si>
    <t>J Smith</t>
  </si>
  <si>
    <t>J Redstone</t>
  </si>
  <si>
    <t>D Douglas</t>
  </si>
  <si>
    <t>B Toms</t>
  </si>
  <si>
    <t>A Smith</t>
  </si>
  <si>
    <t>E Tout</t>
  </si>
  <si>
    <t>E Cole</t>
  </si>
  <si>
    <t>C Tidman</t>
  </si>
  <si>
    <t>L Fagan</t>
  </si>
  <si>
    <t>Gary Joyce</t>
  </si>
  <si>
    <t>02380 871762</t>
  </si>
  <si>
    <t xml:space="preserve">   11th August 2015</t>
  </si>
  <si>
    <t>gary.joyce4@ntlworld.com</t>
  </si>
  <si>
    <t>2 boat final.</t>
  </si>
  <si>
    <t>R Hume /  BTC A. [2nd =]</t>
  </si>
  <si>
    <t>J Riceman /  Itchen Imperial C [2nd =]</t>
  </si>
  <si>
    <t>Oldfield/SOUTHSEA</t>
  </si>
  <si>
    <t>Only 1 in race.</t>
  </si>
  <si>
    <t>Daniels  /Itchen Imperial B</t>
  </si>
  <si>
    <t>Elena/Westover</t>
  </si>
  <si>
    <t>M. Frampton</t>
  </si>
  <si>
    <t>1 entry</t>
  </si>
  <si>
    <t>No Point</t>
  </si>
  <si>
    <t>Hill/Poole</t>
  </si>
  <si>
    <t xml:space="preserve">Moot/BTC </t>
  </si>
  <si>
    <t>Bennett /Newport</t>
  </si>
  <si>
    <t>15th August, 2015.</t>
  </si>
  <si>
    <t>Hume(R)/BTC</t>
  </si>
  <si>
    <t>E. Whale</t>
  </si>
  <si>
    <t>I. Symes</t>
  </si>
  <si>
    <t>Stanley/SOUTHAMPTON</t>
  </si>
  <si>
    <t>Gooch(C)/BTC</t>
  </si>
  <si>
    <t>Gooch(L)/BTC</t>
  </si>
  <si>
    <t>Moot/BTC</t>
  </si>
  <si>
    <t>J. Watling</t>
  </si>
  <si>
    <t>K McGregor-Ritchie /ITCHEN</t>
  </si>
  <si>
    <t>S. Williams - not registered.</t>
  </si>
  <si>
    <t>S. Williams (N/R.No point)</t>
  </si>
  <si>
    <t>L. H art</t>
  </si>
  <si>
    <t>J. Rafferty</t>
  </si>
  <si>
    <t>O. Greenhill</t>
  </si>
  <si>
    <t>J. Hooper</t>
  </si>
  <si>
    <t>S. Ewing</t>
  </si>
  <si>
    <t>M. Weeks</t>
  </si>
  <si>
    <t>K. Cherskova</t>
  </si>
  <si>
    <t>22nd August, 2015.</t>
  </si>
  <si>
    <t>Webb/NEWPORT</t>
  </si>
  <si>
    <t>Crane/POOLE (withdrew)</t>
  </si>
  <si>
    <t>Williams/COALPORTERS</t>
  </si>
  <si>
    <t>Johnson/RYDE</t>
  </si>
  <si>
    <t>Hayward/NEWPORT - DNF.</t>
  </si>
  <si>
    <t>No race offered</t>
  </si>
  <si>
    <t>Only 1 entry.</t>
  </si>
  <si>
    <t>Hume (R)/BTC</t>
  </si>
  <si>
    <t>I. Lucas</t>
  </si>
  <si>
    <t>J. Bladen</t>
  </si>
  <si>
    <t>P. Lock</t>
  </si>
  <si>
    <t>J. Bradford</t>
  </si>
  <si>
    <t>E. Brangan</t>
  </si>
  <si>
    <t>M. Skellon</t>
  </si>
  <si>
    <t>I. D'Wattripont</t>
  </si>
  <si>
    <t>N. Carpemter</t>
  </si>
  <si>
    <t>L. Fagan</t>
  </si>
  <si>
    <t>S. Bradbeer</t>
  </si>
  <si>
    <t>W. Johnson</t>
  </si>
  <si>
    <t>T. Forrest</t>
  </si>
  <si>
    <t>J. Woad</t>
  </si>
  <si>
    <t>H. Fryer</t>
  </si>
  <si>
    <t>Total Event Entries*</t>
  </si>
  <si>
    <t>*Event entries - from program - excludes late entries.</t>
  </si>
  <si>
    <t>*Total Event Entries</t>
  </si>
  <si>
    <t>Not recorded</t>
  </si>
  <si>
    <r>
      <t xml:space="preserve">H&amp;D Entries. </t>
    </r>
    <r>
      <rPr>
        <sz val="9"/>
        <color indexed="8"/>
        <rFont val="Calibri"/>
        <family val="2"/>
      </rPr>
      <t>i/c Southsea</t>
    </r>
  </si>
  <si>
    <r>
      <t xml:space="preserve">CARA Entries. </t>
    </r>
    <r>
      <rPr>
        <sz val="9"/>
        <color indexed="8"/>
        <rFont val="Calibri"/>
        <family val="2"/>
      </rPr>
      <t>i/c Worthing.</t>
    </r>
  </si>
  <si>
    <t>Only 2 in race</t>
  </si>
  <si>
    <t>MISLEBACH SHANKLIN</t>
  </si>
  <si>
    <t>58 Fours on Sat.</t>
  </si>
  <si>
    <t>P. Gazzard</t>
  </si>
  <si>
    <t>Chole Weaver</t>
  </si>
  <si>
    <t>K. CRANE</t>
  </si>
  <si>
    <t>L.Mould</t>
  </si>
  <si>
    <t>R McGregor-Ritchie /ITCHEN</t>
  </si>
  <si>
    <t>A. Bramwell</t>
  </si>
  <si>
    <t>A BRAMWELL</t>
  </si>
  <si>
    <t xml:space="preserve"> SHANKLIN  J  EVANS-MURRAY</t>
  </si>
  <si>
    <t>Evans-Murry/SHANKLIN</t>
  </si>
  <si>
    <t xml:space="preserve">A. Bramwell </t>
  </si>
  <si>
    <t>Evans-Murray/SHANKLIN</t>
  </si>
  <si>
    <t>Bramwell (A)/Westover</t>
  </si>
  <si>
    <t>Evans-Murray/Shanklin</t>
  </si>
  <si>
    <t>A Bramwell</t>
  </si>
  <si>
    <t>Shanklin A - J Evans-Murray</t>
  </si>
  <si>
    <t>Evans-Murry/Shanklin</t>
  </si>
  <si>
    <t xml:space="preserve">A.Bramwell </t>
  </si>
  <si>
    <t>J Evans-Murray / Shanklin A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</si>
</sst>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63"/>
      <name val="Arial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sz val="10"/>
      <color rgb="FF555555"/>
      <name val="Arial"/>
      <family val="2"/>
    </font>
    <font>
      <i/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32" borderId="0" xfId="0" applyFill="1" applyAlignment="1">
      <alignment/>
    </xf>
    <xf numFmtId="0" fontId="0" fillId="32" borderId="13" xfId="0" applyFill="1" applyBorder="1" applyAlignment="1">
      <alignment/>
    </xf>
    <xf numFmtId="0" fontId="49" fillId="0" borderId="2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50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0" fillId="0" borderId="22" xfId="0" applyBorder="1" applyAlignment="1">
      <alignment/>
    </xf>
    <xf numFmtId="0" fontId="3" fillId="0" borderId="13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4" fontId="0" fillId="0" borderId="0" xfId="0" applyNumberFormat="1" applyBorder="1" applyAlignment="1">
      <alignment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7" fillId="0" borderId="22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34" borderId="13" xfId="0" applyFill="1" applyBorder="1" applyAlignment="1">
      <alignment/>
    </xf>
    <xf numFmtId="0" fontId="52" fillId="33" borderId="13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8" fillId="0" borderId="0" xfId="0" applyFont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6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39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 vertical="top" wrapText="1"/>
    </xf>
    <xf numFmtId="0" fontId="0" fillId="0" borderId="43" xfId="0" applyFont="1" applyBorder="1" applyAlignment="1">
      <alignment vertical="top"/>
    </xf>
    <xf numFmtId="0" fontId="3" fillId="0" borderId="43" xfId="0" applyFont="1" applyBorder="1" applyAlignment="1">
      <alignment vertical="top"/>
    </xf>
    <xf numFmtId="0" fontId="0" fillId="0" borderId="43" xfId="0" applyFont="1" applyBorder="1" applyAlignment="1">
      <alignment horizontal="center" vertical="top"/>
    </xf>
    <xf numFmtId="0" fontId="5" fillId="0" borderId="44" xfId="0" applyFont="1" applyFill="1" applyBorder="1" applyAlignment="1">
      <alignment horizontal="center" vertical="top" wrapText="1"/>
    </xf>
    <xf numFmtId="0" fontId="2" fillId="0" borderId="28" xfId="0" applyFont="1" applyBorder="1" applyAlignment="1">
      <alignment/>
    </xf>
    <xf numFmtId="0" fontId="0" fillId="35" borderId="0" xfId="0" applyFill="1" applyAlignment="1">
      <alignment/>
    </xf>
    <xf numFmtId="0" fontId="0" fillId="0" borderId="43" xfId="0" applyFont="1" applyBorder="1" applyAlignment="1">
      <alignment/>
    </xf>
    <xf numFmtId="0" fontId="3" fillId="0" borderId="43" xfId="0" applyFont="1" applyBorder="1" applyAlignment="1">
      <alignment/>
    </xf>
    <xf numFmtId="0" fontId="0" fillId="35" borderId="43" xfId="0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43" xfId="0" applyFont="1" applyFill="1" applyBorder="1" applyAlignment="1">
      <alignment/>
    </xf>
    <xf numFmtId="0" fontId="7" fillId="0" borderId="43" xfId="0" applyFont="1" applyBorder="1" applyAlignment="1">
      <alignment/>
    </xf>
    <xf numFmtId="0" fontId="0" fillId="0" borderId="44" xfId="0" applyBorder="1" applyAlignment="1">
      <alignment/>
    </xf>
    <xf numFmtId="0" fontId="52" fillId="37" borderId="40" xfId="0" applyFont="1" applyFill="1" applyBorder="1" applyAlignment="1">
      <alignment/>
    </xf>
    <xf numFmtId="0" fontId="52" fillId="37" borderId="41" xfId="0" applyFont="1" applyFill="1" applyBorder="1" applyAlignment="1">
      <alignment/>
    </xf>
    <xf numFmtId="0" fontId="52" fillId="37" borderId="42" xfId="0" applyFont="1" applyFill="1" applyBorder="1" applyAlignment="1">
      <alignment/>
    </xf>
    <xf numFmtId="0" fontId="52" fillId="36" borderId="0" xfId="0" applyFont="1" applyFill="1" applyBorder="1" applyAlignment="1">
      <alignment/>
    </xf>
    <xf numFmtId="0" fontId="52" fillId="37" borderId="43" xfId="0" applyFont="1" applyFill="1" applyBorder="1" applyAlignment="1">
      <alignment/>
    </xf>
    <xf numFmtId="0" fontId="0" fillId="34" borderId="0" xfId="0" applyFill="1" applyAlignment="1">
      <alignment/>
    </xf>
    <xf numFmtId="0" fontId="48" fillId="0" borderId="0" xfId="0" applyFont="1" applyAlignment="1">
      <alignment/>
    </xf>
    <xf numFmtId="14" fontId="48" fillId="0" borderId="0" xfId="0" applyNumberFormat="1" applyFont="1" applyAlignment="1">
      <alignment/>
    </xf>
    <xf numFmtId="0" fontId="3" fillId="37" borderId="43" xfId="0" applyFont="1" applyFill="1" applyBorder="1" applyAlignment="1">
      <alignment/>
    </xf>
    <xf numFmtId="0" fontId="0" fillId="34" borderId="43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43" xfId="0" applyFont="1" applyBorder="1" applyAlignment="1">
      <alignment/>
    </xf>
    <xf numFmtId="0" fontId="3" fillId="32" borderId="43" xfId="0" applyFont="1" applyFill="1" applyBorder="1" applyAlignment="1">
      <alignment/>
    </xf>
    <xf numFmtId="0" fontId="0" fillId="32" borderId="43" xfId="0" applyFont="1" applyFill="1" applyBorder="1" applyAlignment="1">
      <alignment/>
    </xf>
    <xf numFmtId="14" fontId="0" fillId="32" borderId="0" xfId="0" applyNumberFormat="1" applyFill="1" applyAlignment="1">
      <alignment/>
    </xf>
    <xf numFmtId="0" fontId="0" fillId="0" borderId="44" xfId="0" applyFont="1" applyFill="1" applyBorder="1" applyAlignment="1">
      <alignment/>
    </xf>
    <xf numFmtId="0" fontId="0" fillId="38" borderId="43" xfId="0" applyFont="1" applyFill="1" applyBorder="1" applyAlignment="1">
      <alignment/>
    </xf>
    <xf numFmtId="0" fontId="48" fillId="0" borderId="43" xfId="0" applyFont="1" applyBorder="1" applyAlignment="1">
      <alignment/>
    </xf>
    <xf numFmtId="0" fontId="48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41" fillId="0" borderId="13" xfId="53" applyBorder="1" applyAlignment="1">
      <alignment/>
    </xf>
    <xf numFmtId="0" fontId="41" fillId="0" borderId="0" xfId="53" applyBorder="1" applyAlignment="1">
      <alignment/>
    </xf>
    <xf numFmtId="0" fontId="0" fillId="0" borderId="13" xfId="0" applyBorder="1" applyAlignment="1">
      <alignment/>
    </xf>
    <xf numFmtId="14" fontId="3" fillId="0" borderId="0" xfId="0" applyNumberFormat="1" applyFont="1" applyAlignment="1">
      <alignment/>
    </xf>
    <xf numFmtId="14" fontId="0" fillId="32" borderId="0" xfId="0" applyNumberFormat="1" applyFill="1" applyBorder="1" applyAlignment="1">
      <alignment/>
    </xf>
    <xf numFmtId="0" fontId="0" fillId="0" borderId="43" xfId="0" applyFont="1" applyBorder="1" applyAlignment="1">
      <alignment horizontal="center"/>
    </xf>
    <xf numFmtId="14" fontId="0" fillId="0" borderId="0" xfId="0" applyNumberFormat="1" applyFont="1" applyAlignment="1">
      <alignment/>
    </xf>
    <xf numFmtId="0" fontId="0" fillId="39" borderId="43" xfId="0" applyFont="1" applyFill="1" applyBorder="1" applyAlignment="1">
      <alignment/>
    </xf>
    <xf numFmtId="0" fontId="0" fillId="40" borderId="43" xfId="0" applyFont="1" applyFill="1" applyBorder="1" applyAlignment="1">
      <alignment/>
    </xf>
    <xf numFmtId="0" fontId="0" fillId="37" borderId="40" xfId="0" applyFont="1" applyFill="1" applyBorder="1" applyAlignment="1">
      <alignment/>
    </xf>
    <xf numFmtId="0" fontId="0" fillId="37" borderId="41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41" borderId="43" xfId="0" applyFont="1" applyFill="1" applyBorder="1" applyAlignment="1">
      <alignment/>
    </xf>
    <xf numFmtId="0" fontId="0" fillId="41" borderId="43" xfId="0" applyFill="1" applyBorder="1" applyAlignment="1">
      <alignment/>
    </xf>
    <xf numFmtId="0" fontId="0" fillId="42" borderId="42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37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41" borderId="0" xfId="0" applyFont="1" applyFill="1" applyBorder="1" applyAlignment="1">
      <alignment/>
    </xf>
    <xf numFmtId="0" fontId="3" fillId="34" borderId="43" xfId="0" applyFont="1" applyFill="1" applyBorder="1" applyAlignment="1">
      <alignment/>
    </xf>
    <xf numFmtId="0" fontId="52" fillId="0" borderId="43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Border="1" applyAlignment="1">
      <alignment/>
    </xf>
    <xf numFmtId="0" fontId="53" fillId="0" borderId="10" xfId="0" applyFont="1" applyBorder="1" applyAlignment="1">
      <alignment/>
    </xf>
    <xf numFmtId="14" fontId="0" fillId="34" borderId="0" xfId="0" applyNumberFormat="1" applyFill="1" applyAlignment="1">
      <alignment/>
    </xf>
    <xf numFmtId="0" fontId="0" fillId="0" borderId="19" xfId="0" applyBorder="1" applyAlignment="1" quotePrefix="1">
      <alignment/>
    </xf>
    <xf numFmtId="0" fontId="52" fillId="33" borderId="10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54" fillId="0" borderId="13" xfId="0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Fill="1" applyBorder="1" applyAlignment="1">
      <alignment/>
    </xf>
    <xf numFmtId="3" fontId="0" fillId="0" borderId="22" xfId="0" applyNumberFormat="1" applyBorder="1" applyAlignment="1">
      <alignment/>
    </xf>
    <xf numFmtId="3" fontId="0" fillId="0" borderId="46" xfId="0" applyNumberFormat="1" applyBorder="1" applyAlignment="1">
      <alignment/>
    </xf>
    <xf numFmtId="0" fontId="0" fillId="0" borderId="20" xfId="0" applyBorder="1" applyAlignment="1">
      <alignment/>
    </xf>
    <xf numFmtId="0" fontId="52" fillId="34" borderId="0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10" xfId="0" applyBorder="1" applyAlignment="1">
      <alignment vertical="top"/>
    </xf>
    <xf numFmtId="0" fontId="0" fillId="0" borderId="50" xfId="0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49" fillId="0" borderId="24" xfId="0" applyFont="1" applyFill="1" applyBorder="1" applyAlignment="1">
      <alignment horizontal="center" vertical="top" wrapText="1"/>
    </xf>
    <xf numFmtId="0" fontId="0" fillId="32" borderId="52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53" xfId="0" applyFill="1" applyBorder="1" applyAlignment="1">
      <alignment/>
    </xf>
    <xf numFmtId="0" fontId="3" fillId="0" borderId="10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32" borderId="51" xfId="0" applyFill="1" applyBorder="1" applyAlignment="1">
      <alignment/>
    </xf>
    <xf numFmtId="0" fontId="0" fillId="32" borderId="5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53" xfId="0" applyFill="1" applyBorder="1" applyAlignment="1">
      <alignment/>
    </xf>
    <xf numFmtId="0" fontId="52" fillId="33" borderId="25" xfId="0" applyFont="1" applyFill="1" applyBorder="1" applyAlignment="1">
      <alignment/>
    </xf>
    <xf numFmtId="0" fontId="52" fillId="33" borderId="26" xfId="0" applyFont="1" applyFill="1" applyBorder="1" applyAlignment="1">
      <alignment/>
    </xf>
    <xf numFmtId="0" fontId="52" fillId="33" borderId="27" xfId="0" applyFont="1" applyFill="1" applyBorder="1" applyAlignment="1">
      <alignment/>
    </xf>
    <xf numFmtId="0" fontId="52" fillId="43" borderId="13" xfId="0" applyFont="1" applyFill="1" applyBorder="1" applyAlignment="1">
      <alignment/>
    </xf>
    <xf numFmtId="0" fontId="52" fillId="43" borderId="10" xfId="0" applyFont="1" applyFill="1" applyBorder="1" applyAlignment="1">
      <alignment/>
    </xf>
    <xf numFmtId="0" fontId="47" fillId="43" borderId="22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0" fillId="32" borderId="0" xfId="0" applyFill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32" borderId="13" xfId="0" applyFill="1" applyBorder="1" applyAlignment="1">
      <alignment horizontal="left" vertical="center"/>
    </xf>
    <xf numFmtId="0" fontId="0" fillId="33" borderId="13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32" borderId="13" xfId="0" applyFill="1" applyBorder="1" applyAlignment="1">
      <alignment horizontal="left"/>
    </xf>
    <xf numFmtId="0" fontId="0" fillId="0" borderId="19" xfId="0" applyBorder="1" applyAlignment="1">
      <alignment horizontal="left"/>
    </xf>
    <xf numFmtId="0" fontId="3" fillId="34" borderId="13" xfId="0" applyFont="1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0" fillId="34" borderId="13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32" borderId="0" xfId="0" applyFill="1" applyAlignment="1">
      <alignment horizontal="center"/>
    </xf>
    <xf numFmtId="0" fontId="0" fillId="0" borderId="13" xfId="0" applyBorder="1" applyAlignment="1">
      <alignment horizontal="center"/>
    </xf>
    <xf numFmtId="0" fontId="3" fillId="33" borderId="13" xfId="0" applyFont="1" applyFill="1" applyBorder="1" applyAlignment="1">
      <alignment horizontal="left" vertical="center"/>
    </xf>
    <xf numFmtId="0" fontId="52" fillId="34" borderId="0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left"/>
    </xf>
    <xf numFmtId="0" fontId="3" fillId="0" borderId="43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55" xfId="0" applyFont="1" applyBorder="1" applyAlignment="1">
      <alignment/>
    </xf>
    <xf numFmtId="0" fontId="30" fillId="0" borderId="50" xfId="0" applyFont="1" applyBorder="1" applyAlignment="1">
      <alignment/>
    </xf>
    <xf numFmtId="14" fontId="30" fillId="0" borderId="0" xfId="0" applyNumberFormat="1" applyFont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0" fillId="44" borderId="4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45" borderId="0" xfId="0" applyFont="1" applyFill="1" applyBorder="1" applyAlignment="1">
      <alignment/>
    </xf>
    <xf numFmtId="0" fontId="0" fillId="46" borderId="0" xfId="0" applyFill="1" applyBorder="1" applyAlignment="1">
      <alignment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4" borderId="45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5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0" xfId="0" applyFont="1" applyBorder="1" applyAlignment="1">
      <alignment vertical="top" wrapText="1"/>
    </xf>
    <xf numFmtId="0" fontId="0" fillId="0" borderId="42" xfId="0" applyFont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35" borderId="45" xfId="0" applyFill="1" applyBorder="1" applyAlignment="1">
      <alignment/>
    </xf>
    <xf numFmtId="0" fontId="0" fillId="37" borderId="56" xfId="0" applyFont="1" applyFill="1" applyBorder="1" applyAlignment="1">
      <alignment/>
    </xf>
    <xf numFmtId="0" fontId="0" fillId="35" borderId="56" xfId="0" applyFill="1" applyBorder="1" applyAlignment="1">
      <alignment/>
    </xf>
    <xf numFmtId="0" fontId="0" fillId="0" borderId="46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9" fontId="0" fillId="0" borderId="10" xfId="0" applyNumberFormat="1" applyBorder="1" applyAlignment="1">
      <alignment/>
    </xf>
    <xf numFmtId="169" fontId="0" fillId="0" borderId="12" xfId="0" applyNumberFormat="1" applyBorder="1" applyAlignment="1">
      <alignment/>
    </xf>
    <xf numFmtId="0" fontId="41" fillId="0" borderId="10" xfId="53" applyBorder="1" applyAlignment="1">
      <alignment/>
    </xf>
    <xf numFmtId="14" fontId="0" fillId="0" borderId="10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5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14" fontId="0" fillId="0" borderId="43" xfId="0" applyNumberFormat="1" applyBorder="1" applyAlignment="1">
      <alignment horizontal="left"/>
    </xf>
    <xf numFmtId="0" fontId="0" fillId="0" borderId="43" xfId="0" applyBorder="1" applyAlignment="1">
      <alignment horizontal="left"/>
    </xf>
    <xf numFmtId="0" fontId="41" fillId="0" borderId="43" xfId="53" applyBorder="1" applyAlignment="1">
      <alignment/>
    </xf>
    <xf numFmtId="0" fontId="0" fillId="0" borderId="43" xfId="0" applyBorder="1" applyAlignment="1">
      <alignment/>
    </xf>
    <xf numFmtId="0" fontId="0" fillId="0" borderId="57" xfId="0" applyFont="1" applyBorder="1" applyAlignment="1">
      <alignment/>
    </xf>
    <xf numFmtId="0" fontId="0" fillId="0" borderId="59" xfId="0" applyFont="1" applyBorder="1" applyAlignment="1">
      <alignment/>
    </xf>
    <xf numFmtId="14" fontId="0" fillId="0" borderId="10" xfId="0" applyNumberFormat="1" applyBorder="1" applyAlignment="1">
      <alignment/>
    </xf>
    <xf numFmtId="0" fontId="41" fillId="0" borderId="10" xfId="53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ke_j_kelly@btinternet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y@lymingtonrowingclub.co.uk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gary.joyce4@ntlworld.com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ephencbull@g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anelbailey@aol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tephencbull@gmail.co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dave.latham@onwight.net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peterlamb29@yahoo.co.uk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sue.sothcott@honeywell.com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M1" sqref="M1:O16384"/>
    </sheetView>
  </sheetViews>
  <sheetFormatPr defaultColWidth="9.140625" defaultRowHeight="15"/>
  <cols>
    <col min="1" max="1" width="8.7109375" style="0" customWidth="1"/>
    <col min="2" max="2" width="7.7109375" style="0" bestFit="1" customWidth="1"/>
    <col min="3" max="3" width="14.8515625" style="0" bestFit="1" customWidth="1"/>
    <col min="4" max="4" width="12.28125" style="0" customWidth="1"/>
    <col min="5" max="5" width="19.57421875" style="0" customWidth="1"/>
    <col min="6" max="6" width="22.421875" style="0" customWidth="1"/>
    <col min="7" max="7" width="21.8515625" style="0" hidden="1" customWidth="1"/>
    <col min="8" max="8" width="21.28125" style="0" customWidth="1"/>
    <col min="9" max="9" width="22.421875" style="0" customWidth="1"/>
    <col min="10" max="10" width="22.7109375" style="0" customWidth="1"/>
    <col min="11" max="11" width="22.8515625" style="0" customWidth="1"/>
    <col min="12" max="12" width="23.28125" style="0" customWidth="1"/>
  </cols>
  <sheetData>
    <row r="1" ht="15">
      <c r="A1" s="1" t="s">
        <v>42</v>
      </c>
    </row>
    <row r="2" spans="1:12" ht="15">
      <c r="A2" t="s">
        <v>2</v>
      </c>
      <c r="F2" s="9" t="s">
        <v>12</v>
      </c>
      <c r="G2" s="9"/>
      <c r="H2" s="9"/>
      <c r="I2" s="9"/>
      <c r="J2" s="9"/>
      <c r="K2" s="9"/>
      <c r="L2" s="9"/>
    </row>
    <row r="3" spans="1:12" ht="15">
      <c r="A3" s="38" t="s">
        <v>51</v>
      </c>
      <c r="B3" s="38"/>
      <c r="C3" s="38"/>
      <c r="F3" s="9" t="s">
        <v>12</v>
      </c>
      <c r="G3" s="9"/>
      <c r="H3" s="9"/>
      <c r="I3" s="9"/>
      <c r="J3" s="9"/>
      <c r="K3" s="9"/>
      <c r="L3" s="9"/>
    </row>
    <row r="4" spans="6:12" ht="15">
      <c r="F4" s="9" t="s">
        <v>12</v>
      </c>
      <c r="G4" s="9"/>
      <c r="H4" s="9"/>
      <c r="I4" s="9"/>
      <c r="J4" s="9"/>
      <c r="K4" s="9"/>
      <c r="L4" s="9"/>
    </row>
    <row r="5" ht="15.75" thickBot="1">
      <c r="A5" t="s">
        <v>3</v>
      </c>
    </row>
    <row r="6" spans="1:4" ht="15.75" thickBot="1">
      <c r="A6" s="22" t="s">
        <v>53</v>
      </c>
      <c r="B6" s="11"/>
      <c r="C6" s="11"/>
      <c r="D6" s="12"/>
    </row>
    <row r="7" spans="1:7" ht="15.75" thickBot="1">
      <c r="A7" s="10" t="s">
        <v>4</v>
      </c>
      <c r="B7" s="9"/>
      <c r="G7" s="27" t="s">
        <v>12</v>
      </c>
    </row>
    <row r="8" spans="1:5" ht="15.75" thickBot="1">
      <c r="A8" s="22" t="s">
        <v>54</v>
      </c>
      <c r="B8" s="23"/>
      <c r="C8" s="24"/>
      <c r="D8" s="9"/>
      <c r="E8" s="9"/>
    </row>
    <row r="9" spans="8:12" ht="15">
      <c r="H9" s="2" t="s">
        <v>8</v>
      </c>
      <c r="I9" s="3"/>
      <c r="J9" s="3"/>
      <c r="K9" s="3"/>
      <c r="L9" s="4"/>
    </row>
    <row r="10" spans="1:12" ht="45">
      <c r="A10" s="8" t="s">
        <v>11</v>
      </c>
      <c r="B10" s="8" t="s">
        <v>21</v>
      </c>
      <c r="C10" s="8" t="s">
        <v>14</v>
      </c>
      <c r="D10" s="8" t="s">
        <v>0</v>
      </c>
      <c r="E10" s="5" t="s">
        <v>5</v>
      </c>
      <c r="F10" s="6" t="s">
        <v>6</v>
      </c>
      <c r="G10" s="5" t="s">
        <v>7</v>
      </c>
      <c r="H10" s="7" t="s">
        <v>45</v>
      </c>
      <c r="I10" s="7">
        <v>2</v>
      </c>
      <c r="J10" s="7">
        <v>3</v>
      </c>
      <c r="K10" s="7" t="s">
        <v>10</v>
      </c>
      <c r="L10" s="7" t="s">
        <v>9</v>
      </c>
    </row>
    <row r="11" spans="1:12" ht="15">
      <c r="A11" s="13" t="s">
        <v>26</v>
      </c>
      <c r="B11" s="14"/>
      <c r="C11" s="15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5">
      <c r="A12" s="16" t="s">
        <v>13</v>
      </c>
      <c r="B12" s="16" t="s">
        <v>19</v>
      </c>
      <c r="C12" s="16" t="s">
        <v>15</v>
      </c>
      <c r="D12" s="16">
        <v>4</v>
      </c>
      <c r="E12" s="28" t="s">
        <v>55</v>
      </c>
      <c r="F12" s="28" t="s">
        <v>56</v>
      </c>
      <c r="G12" s="28" t="s">
        <v>12</v>
      </c>
      <c r="H12" s="42" t="s">
        <v>57</v>
      </c>
      <c r="I12" s="42" t="s">
        <v>58</v>
      </c>
      <c r="J12" s="42" t="s">
        <v>59</v>
      </c>
      <c r="K12" s="42" t="s">
        <v>60</v>
      </c>
      <c r="L12" s="42" t="s">
        <v>61</v>
      </c>
    </row>
    <row r="13" spans="1:12" ht="15">
      <c r="A13" s="16" t="s">
        <v>13</v>
      </c>
      <c r="B13" s="16" t="s">
        <v>19</v>
      </c>
      <c r="C13" s="16" t="s">
        <v>16</v>
      </c>
      <c r="D13" s="16">
        <v>5</v>
      </c>
      <c r="E13" s="28" t="s">
        <v>62</v>
      </c>
      <c r="F13" s="21" t="s">
        <v>63</v>
      </c>
      <c r="G13" s="28" t="s">
        <v>12</v>
      </c>
      <c r="H13" s="43" t="s">
        <v>116</v>
      </c>
      <c r="I13" s="43" t="s">
        <v>64</v>
      </c>
      <c r="J13" s="43" t="s">
        <v>65</v>
      </c>
      <c r="K13" s="43" t="s">
        <v>66</v>
      </c>
      <c r="L13" s="43" t="s">
        <v>120</v>
      </c>
    </row>
    <row r="14" spans="1:12" ht="15">
      <c r="A14" s="16" t="s">
        <v>13</v>
      </c>
      <c r="B14" s="16" t="s">
        <v>19</v>
      </c>
      <c r="C14" s="16" t="s">
        <v>17</v>
      </c>
      <c r="D14" s="16">
        <v>6</v>
      </c>
      <c r="E14" s="28" t="s">
        <v>67</v>
      </c>
      <c r="F14" s="28" t="s">
        <v>56</v>
      </c>
      <c r="G14" s="28" t="s">
        <v>12</v>
      </c>
      <c r="H14" s="42" t="s">
        <v>68</v>
      </c>
      <c r="I14" s="42" t="s">
        <v>69</v>
      </c>
      <c r="J14" s="43" t="s">
        <v>70</v>
      </c>
      <c r="K14" s="43" t="s">
        <v>71</v>
      </c>
      <c r="L14" s="43" t="s">
        <v>72</v>
      </c>
    </row>
    <row r="15" spans="1:12" ht="15">
      <c r="A15" s="16" t="s">
        <v>13</v>
      </c>
      <c r="B15" s="16" t="s">
        <v>19</v>
      </c>
      <c r="C15" s="16" t="s">
        <v>18</v>
      </c>
      <c r="D15" s="16">
        <v>14</v>
      </c>
      <c r="E15" s="28" t="s">
        <v>73</v>
      </c>
      <c r="F15" s="28" t="s">
        <v>74</v>
      </c>
      <c r="G15" s="28" t="s">
        <v>12</v>
      </c>
      <c r="H15" s="43" t="s">
        <v>75</v>
      </c>
      <c r="I15" s="43" t="s">
        <v>76</v>
      </c>
      <c r="J15" s="43" t="s">
        <v>77</v>
      </c>
      <c r="K15" s="43" t="s">
        <v>78</v>
      </c>
      <c r="L15" s="43" t="s">
        <v>121</v>
      </c>
    </row>
    <row r="16" spans="1:12" ht="15">
      <c r="A16" s="16" t="s">
        <v>13</v>
      </c>
      <c r="B16" s="16" t="s">
        <v>20</v>
      </c>
      <c r="C16" s="16" t="s">
        <v>15</v>
      </c>
      <c r="D16" s="16">
        <v>7</v>
      </c>
      <c r="E16" s="28" t="s">
        <v>55</v>
      </c>
      <c r="F16" s="28" t="s">
        <v>74</v>
      </c>
      <c r="G16" s="28" t="s">
        <v>12</v>
      </c>
      <c r="H16" s="43" t="s">
        <v>79</v>
      </c>
      <c r="I16" s="43" t="s">
        <v>61</v>
      </c>
      <c r="J16" s="45" t="s">
        <v>122</v>
      </c>
      <c r="K16" s="43" t="s">
        <v>80</v>
      </c>
      <c r="L16" s="42" t="s">
        <v>123</v>
      </c>
    </row>
    <row r="17" spans="1:12" ht="15">
      <c r="A17" s="16" t="s">
        <v>13</v>
      </c>
      <c r="B17" s="16" t="s">
        <v>20</v>
      </c>
      <c r="C17" s="16" t="s">
        <v>17</v>
      </c>
      <c r="D17" s="16">
        <v>8</v>
      </c>
      <c r="E17" s="28" t="s">
        <v>73</v>
      </c>
      <c r="F17" s="28" t="s">
        <v>81</v>
      </c>
      <c r="G17" s="28" t="s">
        <v>12</v>
      </c>
      <c r="H17" s="43" t="s">
        <v>82</v>
      </c>
      <c r="I17" s="43" t="s">
        <v>83</v>
      </c>
      <c r="J17" s="43" t="s">
        <v>84</v>
      </c>
      <c r="K17" s="42" t="s">
        <v>85</v>
      </c>
      <c r="L17" s="42" t="s">
        <v>121</v>
      </c>
    </row>
    <row r="18" spans="1:12" ht="15">
      <c r="A18" s="16" t="s">
        <v>13</v>
      </c>
      <c r="B18" s="16" t="s">
        <v>20</v>
      </c>
      <c r="C18" s="16" t="s">
        <v>18</v>
      </c>
      <c r="D18" s="16">
        <v>11</v>
      </c>
      <c r="E18" s="16" t="s">
        <v>86</v>
      </c>
      <c r="F18" s="16" t="s">
        <v>87</v>
      </c>
      <c r="G18" s="16" t="s">
        <v>12</v>
      </c>
      <c r="H18" s="42" t="s">
        <v>112</v>
      </c>
      <c r="I18" s="42" t="s">
        <v>113</v>
      </c>
      <c r="J18" s="42" t="s">
        <v>114</v>
      </c>
      <c r="K18" s="42" t="s">
        <v>115</v>
      </c>
      <c r="L18" s="42" t="s">
        <v>119</v>
      </c>
    </row>
    <row r="19" spans="1:12" ht="15">
      <c r="A19" s="16" t="s">
        <v>13</v>
      </c>
      <c r="B19" s="16" t="s">
        <v>22</v>
      </c>
      <c r="C19" s="16" t="s">
        <v>50</v>
      </c>
      <c r="D19" s="16">
        <v>4</v>
      </c>
      <c r="E19" s="16" t="s">
        <v>74</v>
      </c>
      <c r="F19" s="16" t="s">
        <v>56</v>
      </c>
      <c r="G19" s="16" t="s">
        <v>12</v>
      </c>
      <c r="H19" s="43" t="s">
        <v>88</v>
      </c>
      <c r="I19" s="43" t="s">
        <v>89</v>
      </c>
      <c r="J19" s="43" t="s">
        <v>90</v>
      </c>
      <c r="K19" s="43" t="s">
        <v>91</v>
      </c>
      <c r="L19" s="43" t="s">
        <v>92</v>
      </c>
    </row>
    <row r="20" spans="1:12" ht="15">
      <c r="A20" s="16" t="s">
        <v>13</v>
      </c>
      <c r="B20" s="16" t="s">
        <v>20</v>
      </c>
      <c r="C20" s="16" t="s">
        <v>48</v>
      </c>
      <c r="D20" s="16">
        <v>4</v>
      </c>
      <c r="E20" s="16" t="s">
        <v>56</v>
      </c>
      <c r="F20" s="16" t="s">
        <v>86</v>
      </c>
      <c r="G20" s="16"/>
      <c r="H20" s="43" t="s">
        <v>98</v>
      </c>
      <c r="I20" s="43" t="s">
        <v>99</v>
      </c>
      <c r="J20" s="43" t="s">
        <v>100</v>
      </c>
      <c r="K20" s="43" t="s">
        <v>101</v>
      </c>
      <c r="L20" s="43" t="s">
        <v>97</v>
      </c>
    </row>
    <row r="21" spans="1:12" ht="15" hidden="1">
      <c r="A21" s="16" t="s">
        <v>23</v>
      </c>
      <c r="B21" s="16" t="s">
        <v>19</v>
      </c>
      <c r="C21" s="16" t="s">
        <v>15</v>
      </c>
      <c r="D21" s="16"/>
      <c r="E21" s="16" t="s">
        <v>12</v>
      </c>
      <c r="F21" s="16" t="s">
        <v>12</v>
      </c>
      <c r="G21" s="16" t="s">
        <v>12</v>
      </c>
      <c r="H21" s="16" t="s">
        <v>12</v>
      </c>
      <c r="I21" s="19"/>
      <c r="J21" s="19"/>
      <c r="K21" s="16" t="s">
        <v>12</v>
      </c>
      <c r="L21" s="19"/>
    </row>
    <row r="22" spans="1:12" ht="15" hidden="1">
      <c r="A22" s="16" t="s">
        <v>23</v>
      </c>
      <c r="B22" s="16" t="s">
        <v>19</v>
      </c>
      <c r="C22" s="16" t="s">
        <v>24</v>
      </c>
      <c r="D22" s="16"/>
      <c r="E22" s="16" t="s">
        <v>12</v>
      </c>
      <c r="F22" s="16" t="s">
        <v>12</v>
      </c>
      <c r="G22" s="16" t="s">
        <v>12</v>
      </c>
      <c r="H22" s="16" t="s">
        <v>12</v>
      </c>
      <c r="I22" s="19"/>
      <c r="J22" s="19"/>
      <c r="K22" s="16" t="s">
        <v>12</v>
      </c>
      <c r="L22" s="19"/>
    </row>
    <row r="23" spans="1:12" ht="15" hidden="1">
      <c r="A23" s="16" t="s">
        <v>23</v>
      </c>
      <c r="B23" s="16" t="s">
        <v>20</v>
      </c>
      <c r="C23" s="16" t="s">
        <v>15</v>
      </c>
      <c r="D23" s="16"/>
      <c r="E23" s="16" t="s">
        <v>12</v>
      </c>
      <c r="F23" s="16" t="s">
        <v>12</v>
      </c>
      <c r="G23" s="28" t="s">
        <v>12</v>
      </c>
      <c r="H23" s="16" t="s">
        <v>12</v>
      </c>
      <c r="I23" s="19"/>
      <c r="J23" s="19"/>
      <c r="K23" s="16" t="s">
        <v>12</v>
      </c>
      <c r="L23" s="19"/>
    </row>
    <row r="24" spans="1:12" s="9" customFormat="1" ht="13.5" customHeight="1" hidden="1">
      <c r="A24" s="39" t="s">
        <v>46</v>
      </c>
      <c r="B24" s="40"/>
      <c r="C24" s="41"/>
      <c r="D24" s="37"/>
      <c r="E24" s="26" t="s">
        <v>47</v>
      </c>
      <c r="F24" s="26" t="s">
        <v>47</v>
      </c>
      <c r="G24" s="26" t="s">
        <v>47</v>
      </c>
      <c r="H24" s="37"/>
      <c r="I24" s="37"/>
      <c r="J24" s="37"/>
      <c r="K24" s="37"/>
      <c r="L24" s="37"/>
    </row>
    <row r="25" spans="1:12" ht="15" hidden="1">
      <c r="A25" s="16" t="s">
        <v>25</v>
      </c>
      <c r="B25" s="16" t="s">
        <v>19</v>
      </c>
      <c r="C25" s="16" t="s">
        <v>15</v>
      </c>
      <c r="D25" s="16"/>
      <c r="E25" s="16" t="s">
        <v>12</v>
      </c>
      <c r="F25" s="16" t="s">
        <v>12</v>
      </c>
      <c r="G25" s="16" t="s">
        <v>12</v>
      </c>
      <c r="H25" s="19"/>
      <c r="I25" s="19"/>
      <c r="J25" s="19"/>
      <c r="K25" s="19"/>
      <c r="L25" s="19"/>
    </row>
    <row r="26" spans="1:12" ht="15" hidden="1">
      <c r="A26" s="16" t="s">
        <v>25</v>
      </c>
      <c r="B26" s="16" t="s">
        <v>19</v>
      </c>
      <c r="C26" s="16" t="s">
        <v>17</v>
      </c>
      <c r="D26" s="16"/>
      <c r="E26" s="16" t="s">
        <v>12</v>
      </c>
      <c r="F26" s="16" t="s">
        <v>12</v>
      </c>
      <c r="G26" s="16" t="s">
        <v>12</v>
      </c>
      <c r="H26" s="19"/>
      <c r="I26" s="19"/>
      <c r="J26" s="19"/>
      <c r="K26" s="19"/>
      <c r="L26" s="19"/>
    </row>
    <row r="27" spans="1:12" ht="15" hidden="1">
      <c r="A27" s="16" t="s">
        <v>25</v>
      </c>
      <c r="B27" s="16" t="s">
        <v>19</v>
      </c>
      <c r="C27" s="16" t="s">
        <v>18</v>
      </c>
      <c r="D27" s="16"/>
      <c r="E27" s="16" t="s">
        <v>12</v>
      </c>
      <c r="F27" s="16" t="s">
        <v>12</v>
      </c>
      <c r="G27" s="16" t="s">
        <v>12</v>
      </c>
      <c r="H27" s="19"/>
      <c r="I27" s="19"/>
      <c r="J27" s="19"/>
      <c r="K27" s="19"/>
      <c r="L27" s="19"/>
    </row>
    <row r="28" spans="1:12" ht="15" hidden="1">
      <c r="A28" s="16" t="s">
        <v>25</v>
      </c>
      <c r="B28" s="16" t="s">
        <v>20</v>
      </c>
      <c r="C28" s="16" t="s">
        <v>15</v>
      </c>
      <c r="D28" s="16"/>
      <c r="E28" s="16" t="s">
        <v>12</v>
      </c>
      <c r="F28" s="26"/>
      <c r="G28" s="26"/>
      <c r="H28" s="19"/>
      <c r="I28" s="19"/>
      <c r="J28" s="19"/>
      <c r="K28" s="19"/>
      <c r="L28" s="19"/>
    </row>
    <row r="29" spans="1:12" ht="15" hidden="1">
      <c r="A29" s="16" t="s">
        <v>25</v>
      </c>
      <c r="B29" s="16" t="s">
        <v>20</v>
      </c>
      <c r="C29" s="16" t="s">
        <v>17</v>
      </c>
      <c r="D29" s="16"/>
      <c r="E29" s="16" t="s">
        <v>12</v>
      </c>
      <c r="F29" s="26"/>
      <c r="G29" s="26"/>
      <c r="H29" s="19"/>
      <c r="I29" s="19"/>
      <c r="J29" s="19"/>
      <c r="K29" s="19"/>
      <c r="L29" s="19"/>
    </row>
    <row r="30" spans="1:12" ht="15" hidden="1">
      <c r="A30" s="16" t="s">
        <v>25</v>
      </c>
      <c r="B30" s="16" t="s">
        <v>20</v>
      </c>
      <c r="C30" s="16" t="s">
        <v>18</v>
      </c>
      <c r="D30" s="17"/>
      <c r="E30" s="16" t="s">
        <v>12</v>
      </c>
      <c r="F30" s="26"/>
      <c r="G30" s="26"/>
      <c r="H30" s="19"/>
      <c r="I30" s="19"/>
      <c r="J30" s="19"/>
      <c r="K30" s="19"/>
      <c r="L30" s="19"/>
    </row>
    <row r="31" spans="1:12" ht="15">
      <c r="A31" s="16"/>
      <c r="B31" s="16"/>
      <c r="C31" s="2"/>
      <c r="D31" s="16">
        <f>SUM(D12:D30)</f>
        <v>63</v>
      </c>
      <c r="E31" s="4"/>
      <c r="F31" s="16"/>
      <c r="G31" s="16"/>
      <c r="H31" s="16"/>
      <c r="I31" s="16"/>
      <c r="J31" s="16"/>
      <c r="K31" s="16"/>
      <c r="L31" s="16"/>
    </row>
    <row r="32" spans="1:12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5">
      <c r="A33" s="13" t="s">
        <v>1</v>
      </c>
      <c r="B33" s="14"/>
      <c r="C33" s="15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5" hidden="1">
      <c r="A34" s="16" t="s">
        <v>23</v>
      </c>
      <c r="B34" s="16" t="s">
        <v>20</v>
      </c>
      <c r="C34" s="16" t="s">
        <v>24</v>
      </c>
      <c r="D34" s="16" t="s">
        <v>12</v>
      </c>
      <c r="E34" s="16" t="s">
        <v>12</v>
      </c>
      <c r="F34" s="16"/>
      <c r="G34" s="16"/>
      <c r="H34" s="16"/>
      <c r="I34" s="19"/>
      <c r="J34" s="19"/>
      <c r="K34" s="16"/>
      <c r="L34" s="19"/>
    </row>
    <row r="35" spans="1:12" ht="15" hidden="1">
      <c r="A35" s="16" t="s">
        <v>27</v>
      </c>
      <c r="B35" s="16" t="s">
        <v>22</v>
      </c>
      <c r="C35" s="16" t="s">
        <v>41</v>
      </c>
      <c r="D35" s="16" t="s">
        <v>12</v>
      </c>
      <c r="E35" s="16"/>
      <c r="F35" s="16"/>
      <c r="G35" s="16"/>
      <c r="H35" s="16"/>
      <c r="I35" s="19"/>
      <c r="J35" s="19"/>
      <c r="K35" s="16"/>
      <c r="L35" s="19"/>
    </row>
    <row r="36" spans="1:12" ht="15" hidden="1">
      <c r="A36" s="16" t="s">
        <v>25</v>
      </c>
      <c r="B36" s="16" t="s">
        <v>39</v>
      </c>
      <c r="C36" s="25" t="s">
        <v>40</v>
      </c>
      <c r="D36" s="16" t="s">
        <v>12</v>
      </c>
      <c r="E36" s="16"/>
      <c r="F36" s="16"/>
      <c r="G36" s="16"/>
      <c r="H36" s="16"/>
      <c r="I36" s="19"/>
      <c r="J36" s="19"/>
      <c r="K36" s="19"/>
      <c r="L36" s="19"/>
    </row>
    <row r="37" spans="1:12" ht="15">
      <c r="A37" s="16" t="s">
        <v>13</v>
      </c>
      <c r="B37" s="16" t="s">
        <v>22</v>
      </c>
      <c r="C37" s="16" t="s">
        <v>49</v>
      </c>
      <c r="D37" s="16">
        <v>2</v>
      </c>
      <c r="E37" s="16" t="s">
        <v>56</v>
      </c>
      <c r="F37" s="16" t="s">
        <v>74</v>
      </c>
      <c r="G37" s="16"/>
      <c r="H37" s="43" t="s">
        <v>93</v>
      </c>
      <c r="I37" s="43" t="s">
        <v>94</v>
      </c>
      <c r="J37" s="43" t="s">
        <v>95</v>
      </c>
      <c r="K37" s="43" t="s">
        <v>96</v>
      </c>
      <c r="L37" s="43" t="s">
        <v>97</v>
      </c>
    </row>
    <row r="38" spans="1:12" ht="15">
      <c r="A38" s="16" t="s">
        <v>13</v>
      </c>
      <c r="B38" s="16" t="s">
        <v>39</v>
      </c>
      <c r="C38" s="16"/>
      <c r="D38" s="16">
        <v>2</v>
      </c>
      <c r="E38" s="16" t="s">
        <v>56</v>
      </c>
      <c r="F38" s="16" t="s">
        <v>74</v>
      </c>
      <c r="G38" s="16"/>
      <c r="H38" s="42" t="s">
        <v>102</v>
      </c>
      <c r="I38" s="42" t="s">
        <v>103</v>
      </c>
      <c r="J38" s="42" t="s">
        <v>104</v>
      </c>
      <c r="K38" s="42" t="s">
        <v>105</v>
      </c>
      <c r="L38" s="42" t="s">
        <v>117</v>
      </c>
    </row>
    <row r="39" spans="1:12" ht="15.75" thickBot="1">
      <c r="A39" s="16"/>
      <c r="B39" s="16"/>
      <c r="C39" s="16"/>
      <c r="D39" s="17">
        <f>SUM(D37:D38)</f>
        <v>4</v>
      </c>
      <c r="E39" s="16"/>
      <c r="F39" s="16"/>
      <c r="G39" s="16"/>
      <c r="H39" s="16"/>
      <c r="I39" s="16"/>
      <c r="J39" s="16"/>
      <c r="K39" s="16"/>
      <c r="L39" s="16"/>
    </row>
    <row r="40" spans="1:12" ht="15.75" thickBot="1">
      <c r="A40" s="16"/>
      <c r="B40" s="16"/>
      <c r="C40" s="2"/>
      <c r="D40" s="44">
        <f>SUM(D31+D39)</f>
        <v>67</v>
      </c>
      <c r="E40" s="4"/>
      <c r="F40" s="16"/>
      <c r="G40" s="16"/>
      <c r="H40" s="16"/>
      <c r="I40" s="16"/>
      <c r="J40" s="16"/>
      <c r="K40" s="16"/>
      <c r="L40" s="16"/>
    </row>
    <row r="42" spans="1:7" ht="15">
      <c r="A42" s="9" t="s">
        <v>36</v>
      </c>
      <c r="B42" s="9"/>
      <c r="E42" s="16" t="s">
        <v>106</v>
      </c>
      <c r="F42" s="16" t="s">
        <v>107</v>
      </c>
      <c r="G42" s="16"/>
    </row>
    <row r="43" spans="1:7" ht="15">
      <c r="A43" s="9" t="s">
        <v>118</v>
      </c>
      <c r="B43" s="9"/>
      <c r="E43" s="16" t="s">
        <v>124</v>
      </c>
      <c r="F43" s="16" t="s">
        <v>125</v>
      </c>
      <c r="G43" s="9"/>
    </row>
    <row r="45" spans="1:5" ht="15">
      <c r="A45" t="s">
        <v>28</v>
      </c>
      <c r="B45" t="s">
        <v>29</v>
      </c>
      <c r="C45" s="244" t="s">
        <v>108</v>
      </c>
      <c r="D45" s="245"/>
      <c r="E45" s="246"/>
    </row>
    <row r="46" spans="2:5" ht="15">
      <c r="B46" t="s">
        <v>30</v>
      </c>
      <c r="C46" s="244" t="s">
        <v>109</v>
      </c>
      <c r="D46" s="245"/>
      <c r="E46" s="246"/>
    </row>
    <row r="47" spans="2:5" ht="15">
      <c r="B47" t="s">
        <v>31</v>
      </c>
      <c r="C47" t="s">
        <v>33</v>
      </c>
      <c r="D47" t="s">
        <v>34</v>
      </c>
      <c r="E47" s="17" t="s">
        <v>110</v>
      </c>
    </row>
    <row r="48" spans="1:6" ht="15">
      <c r="A48" t="s">
        <v>32</v>
      </c>
      <c r="B48" s="247">
        <v>42150</v>
      </c>
      <c r="C48" s="248"/>
      <c r="D48" t="s">
        <v>35</v>
      </c>
      <c r="E48" s="249" t="s">
        <v>111</v>
      </c>
      <c r="F48" s="246"/>
    </row>
  </sheetData>
  <sheetProtection/>
  <mergeCells count="4">
    <mergeCell ref="C45:E45"/>
    <mergeCell ref="C46:E46"/>
    <mergeCell ref="B48:C48"/>
    <mergeCell ref="E48:F48"/>
  </mergeCells>
  <hyperlinks>
    <hyperlink ref="E48" r:id="rId1" display="mike_j_kelly@btinternet.com"/>
  </hyperlinks>
  <printOptions/>
  <pageMargins left="0.35433070866141736" right="0.15748031496062992" top="0.4330708661417323" bottom="0.4330708661417323" header="0.31496062992125984" footer="0.31496062992125984"/>
  <pageSetup horizontalDpi="600" verticalDpi="600" orientation="landscape" paperSize="9" scale="58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9">
      <selection activeCell="H25" sqref="H25"/>
    </sheetView>
  </sheetViews>
  <sheetFormatPr defaultColWidth="9.140625" defaultRowHeight="15"/>
  <cols>
    <col min="1" max="1" width="7.28125" style="0" customWidth="1"/>
    <col min="3" max="3" width="14.8515625" style="0" bestFit="1" customWidth="1"/>
    <col min="4" max="4" width="11.00390625" style="0" customWidth="1"/>
    <col min="5" max="5" width="22.57421875" style="0" customWidth="1"/>
    <col min="6" max="6" width="20.140625" style="0" customWidth="1"/>
    <col min="7" max="7" width="23.8515625" style="0" customWidth="1"/>
    <col min="8" max="8" width="24.140625" style="0" customWidth="1"/>
    <col min="9" max="9" width="23.7109375" style="0" customWidth="1"/>
    <col min="10" max="10" width="23.57421875" style="0" customWidth="1"/>
    <col min="11" max="11" width="20.57421875" style="0" customWidth="1"/>
    <col min="12" max="12" width="13.57421875" style="0" customWidth="1"/>
    <col min="13" max="13" width="10.7109375" style="0" bestFit="1" customWidth="1"/>
    <col min="14" max="14" width="11.28125" style="0" bestFit="1" customWidth="1"/>
  </cols>
  <sheetData>
    <row r="1" ht="15">
      <c r="A1" s="1" t="s">
        <v>42</v>
      </c>
    </row>
    <row r="2" spans="1:12" ht="15">
      <c r="A2" t="s">
        <v>2</v>
      </c>
      <c r="F2" s="30" t="s">
        <v>126</v>
      </c>
      <c r="G2" s="14"/>
      <c r="H2" s="14"/>
      <c r="I2" s="14"/>
      <c r="J2" s="15"/>
      <c r="K2" s="9"/>
      <c r="L2" s="9"/>
    </row>
    <row r="3" spans="1:12" ht="15">
      <c r="A3" s="38" t="s">
        <v>51</v>
      </c>
      <c r="B3" s="38"/>
      <c r="C3" s="38"/>
      <c r="F3" s="31" t="s">
        <v>43</v>
      </c>
      <c r="G3" s="9"/>
      <c r="H3" s="9"/>
      <c r="I3" s="9"/>
      <c r="J3" s="32"/>
      <c r="K3" s="9"/>
      <c r="L3" s="9"/>
    </row>
    <row r="4" spans="6:12" ht="15">
      <c r="F4" s="33" t="s">
        <v>44</v>
      </c>
      <c r="G4" s="34"/>
      <c r="H4" s="34"/>
      <c r="I4" s="34"/>
      <c r="J4" s="35"/>
      <c r="K4" s="9"/>
      <c r="L4" s="9"/>
    </row>
    <row r="5" ht="15.75" thickBot="1">
      <c r="A5" t="s">
        <v>3</v>
      </c>
    </row>
    <row r="6" spans="1:4" ht="15.75" thickBot="1">
      <c r="A6" s="22" t="s">
        <v>689</v>
      </c>
      <c r="B6" s="11"/>
      <c r="C6" s="11"/>
      <c r="D6" s="12"/>
    </row>
    <row r="7" spans="1:7" ht="15.75" thickBot="1">
      <c r="A7" s="10" t="s">
        <v>4</v>
      </c>
      <c r="B7" s="9"/>
      <c r="G7" s="27" t="s">
        <v>12</v>
      </c>
    </row>
    <row r="8" spans="1:5" ht="15.75" thickBot="1">
      <c r="A8" s="22" t="s">
        <v>690</v>
      </c>
      <c r="B8" s="23"/>
      <c r="C8" s="24"/>
      <c r="D8" s="9"/>
      <c r="E8" s="9"/>
    </row>
    <row r="9" spans="8:12" ht="15">
      <c r="H9" s="151" t="s">
        <v>8</v>
      </c>
      <c r="I9" s="152"/>
      <c r="J9" s="152"/>
      <c r="K9" s="152"/>
      <c r="L9" s="153"/>
    </row>
    <row r="10" spans="1:14" ht="45">
      <c r="A10" s="8" t="s">
        <v>11</v>
      </c>
      <c r="B10" s="8" t="s">
        <v>21</v>
      </c>
      <c r="C10" s="8" t="s">
        <v>14</v>
      </c>
      <c r="D10" s="8" t="s">
        <v>0</v>
      </c>
      <c r="E10" s="5" t="s">
        <v>5</v>
      </c>
      <c r="F10" s="6" t="s">
        <v>6</v>
      </c>
      <c r="G10" s="154" t="s">
        <v>7</v>
      </c>
      <c r="H10" s="155" t="s">
        <v>45</v>
      </c>
      <c r="I10" s="7">
        <v>2</v>
      </c>
      <c r="J10" s="7">
        <v>3</v>
      </c>
      <c r="K10" s="7" t="s">
        <v>10</v>
      </c>
      <c r="L10" s="156" t="s">
        <v>9</v>
      </c>
      <c r="M10" s="157" t="s">
        <v>37</v>
      </c>
      <c r="N10" s="20" t="s">
        <v>38</v>
      </c>
    </row>
    <row r="11" spans="1:12" ht="15">
      <c r="A11" s="13" t="s">
        <v>26</v>
      </c>
      <c r="B11" s="14"/>
      <c r="C11" s="15"/>
      <c r="D11" s="18"/>
      <c r="E11" s="18"/>
      <c r="F11" s="18"/>
      <c r="G11" s="18"/>
      <c r="H11" s="158"/>
      <c r="I11" s="159"/>
      <c r="J11" s="159"/>
      <c r="K11" s="159"/>
      <c r="L11" s="160"/>
    </row>
    <row r="12" spans="1:14" ht="15">
      <c r="A12" s="16" t="s">
        <v>13</v>
      </c>
      <c r="B12" s="16" t="s">
        <v>19</v>
      </c>
      <c r="C12" s="16" t="s">
        <v>15</v>
      </c>
      <c r="D12" s="16">
        <v>3</v>
      </c>
      <c r="E12" s="28" t="s">
        <v>691</v>
      </c>
      <c r="F12" s="28" t="s">
        <v>418</v>
      </c>
      <c r="G12" s="161" t="s">
        <v>438</v>
      </c>
      <c r="H12" s="162" t="s">
        <v>692</v>
      </c>
      <c r="I12" s="16" t="s">
        <v>693</v>
      </c>
      <c r="J12" s="16" t="s">
        <v>694</v>
      </c>
      <c r="K12" s="16" t="s">
        <v>695</v>
      </c>
      <c r="L12" s="163" t="s">
        <v>696</v>
      </c>
      <c r="M12" s="29">
        <v>42223</v>
      </c>
      <c r="N12" s="29">
        <v>42228</v>
      </c>
    </row>
    <row r="13" spans="1:14" ht="15">
      <c r="A13" s="16" t="s">
        <v>13</v>
      </c>
      <c r="B13" s="16" t="s">
        <v>19</v>
      </c>
      <c r="C13" s="16" t="s">
        <v>16</v>
      </c>
      <c r="D13" s="16">
        <v>5</v>
      </c>
      <c r="E13" s="28" t="s">
        <v>421</v>
      </c>
      <c r="F13" s="21" t="s">
        <v>421</v>
      </c>
      <c r="G13" s="161" t="s">
        <v>430</v>
      </c>
      <c r="H13" s="162" t="s">
        <v>697</v>
      </c>
      <c r="I13" s="16" t="s">
        <v>698</v>
      </c>
      <c r="J13" s="16" t="s">
        <v>699</v>
      </c>
      <c r="K13" s="16" t="s">
        <v>700</v>
      </c>
      <c r="L13" s="163" t="s">
        <v>701</v>
      </c>
      <c r="M13" s="29">
        <v>42220</v>
      </c>
      <c r="N13" s="29">
        <v>42228</v>
      </c>
    </row>
    <row r="14" spans="1:14" ht="15">
      <c r="A14" s="16" t="s">
        <v>13</v>
      </c>
      <c r="B14" s="16" t="s">
        <v>19</v>
      </c>
      <c r="C14" s="16" t="s">
        <v>17</v>
      </c>
      <c r="D14" s="16">
        <v>13</v>
      </c>
      <c r="E14" s="28" t="s">
        <v>691</v>
      </c>
      <c r="F14" s="28" t="s">
        <v>421</v>
      </c>
      <c r="G14" s="161" t="s">
        <v>106</v>
      </c>
      <c r="H14" s="162" t="s">
        <v>702</v>
      </c>
      <c r="I14" s="16" t="s">
        <v>703</v>
      </c>
      <c r="J14" s="16" t="s">
        <v>704</v>
      </c>
      <c r="K14" s="16" t="s">
        <v>705</v>
      </c>
      <c r="L14" s="163" t="s">
        <v>706</v>
      </c>
      <c r="M14" s="29">
        <v>42223</v>
      </c>
      <c r="N14" s="29">
        <v>42228</v>
      </c>
    </row>
    <row r="15" spans="1:16" ht="15">
      <c r="A15" s="16" t="s">
        <v>13</v>
      </c>
      <c r="B15" s="16" t="s">
        <v>19</v>
      </c>
      <c r="C15" s="16" t="s">
        <v>18</v>
      </c>
      <c r="D15" s="16">
        <v>6</v>
      </c>
      <c r="E15" s="28" t="s">
        <v>707</v>
      </c>
      <c r="F15" s="28" t="s">
        <v>430</v>
      </c>
      <c r="G15" s="161" t="s">
        <v>106</v>
      </c>
      <c r="H15" s="220" t="s">
        <v>836</v>
      </c>
      <c r="I15" s="16" t="s">
        <v>827</v>
      </c>
      <c r="J15" s="16" t="s">
        <v>708</v>
      </c>
      <c r="K15" s="16" t="s">
        <v>828</v>
      </c>
      <c r="L15" s="163" t="s">
        <v>709</v>
      </c>
      <c r="M15" s="29">
        <v>42230</v>
      </c>
      <c r="N15" s="221">
        <v>42234</v>
      </c>
      <c r="O15" s="222" t="s">
        <v>835</v>
      </c>
      <c r="P15" s="223"/>
    </row>
    <row r="16" spans="1:14" ht="15">
      <c r="A16" s="16" t="s">
        <v>13</v>
      </c>
      <c r="B16" s="16" t="s">
        <v>20</v>
      </c>
      <c r="C16" s="16" t="s">
        <v>15</v>
      </c>
      <c r="D16" s="16">
        <v>2</v>
      </c>
      <c r="E16" s="28" t="s">
        <v>707</v>
      </c>
      <c r="F16" s="28" t="s">
        <v>107</v>
      </c>
      <c r="G16" s="161" t="s">
        <v>748</v>
      </c>
      <c r="H16" s="162" t="s">
        <v>710</v>
      </c>
      <c r="I16" s="16" t="s">
        <v>711</v>
      </c>
      <c r="J16" s="16" t="s">
        <v>712</v>
      </c>
      <c r="K16" s="16" t="s">
        <v>713</v>
      </c>
      <c r="L16" s="163" t="s">
        <v>714</v>
      </c>
      <c r="M16" s="29">
        <v>42223</v>
      </c>
      <c r="N16" s="29">
        <v>42228</v>
      </c>
    </row>
    <row r="17" spans="1:14" ht="15">
      <c r="A17" s="16" t="s">
        <v>13</v>
      </c>
      <c r="B17" s="16" t="s">
        <v>20</v>
      </c>
      <c r="C17" s="16" t="s">
        <v>17</v>
      </c>
      <c r="D17" s="16">
        <v>11</v>
      </c>
      <c r="E17" s="28" t="s">
        <v>422</v>
      </c>
      <c r="F17" s="28" t="s">
        <v>422</v>
      </c>
      <c r="G17" s="161" t="s">
        <v>438</v>
      </c>
      <c r="H17" s="162" t="s">
        <v>715</v>
      </c>
      <c r="I17" s="16" t="s">
        <v>716</v>
      </c>
      <c r="J17" s="16" t="s">
        <v>717</v>
      </c>
      <c r="K17" s="16" t="s">
        <v>718</v>
      </c>
      <c r="L17" s="163" t="s">
        <v>719</v>
      </c>
      <c r="M17" s="29">
        <v>42223</v>
      </c>
      <c r="N17" s="29">
        <v>42228</v>
      </c>
    </row>
    <row r="18" spans="1:14" ht="15">
      <c r="A18" s="16" t="s">
        <v>13</v>
      </c>
      <c r="B18" s="16" t="s">
        <v>20</v>
      </c>
      <c r="C18" s="16" t="s">
        <v>18</v>
      </c>
      <c r="D18" s="16">
        <v>6</v>
      </c>
      <c r="E18" s="16" t="s">
        <v>422</v>
      </c>
      <c r="F18" s="16" t="s">
        <v>438</v>
      </c>
      <c r="G18" s="2" t="s">
        <v>421</v>
      </c>
      <c r="H18" s="162" t="s">
        <v>720</v>
      </c>
      <c r="I18" s="16" t="s">
        <v>721</v>
      </c>
      <c r="J18" s="16" t="s">
        <v>722</v>
      </c>
      <c r="K18" s="16" t="s">
        <v>723</v>
      </c>
      <c r="L18" s="163" t="s">
        <v>819</v>
      </c>
      <c r="M18" s="29">
        <v>42223</v>
      </c>
      <c r="N18" s="29">
        <v>42228</v>
      </c>
    </row>
    <row r="19" spans="1:14" ht="15">
      <c r="A19" s="16" t="s">
        <v>13</v>
      </c>
      <c r="B19" s="16" t="s">
        <v>22</v>
      </c>
      <c r="C19" s="16" t="s">
        <v>50</v>
      </c>
      <c r="D19" s="16">
        <v>4</v>
      </c>
      <c r="E19" s="16" t="s">
        <v>691</v>
      </c>
      <c r="F19" s="16" t="s">
        <v>418</v>
      </c>
      <c r="G19" s="2" t="s">
        <v>107</v>
      </c>
      <c r="H19" s="162" t="s">
        <v>724</v>
      </c>
      <c r="I19" s="16" t="s">
        <v>725</v>
      </c>
      <c r="J19" s="16" t="s">
        <v>726</v>
      </c>
      <c r="K19" s="16" t="s">
        <v>727</v>
      </c>
      <c r="L19" s="163" t="s">
        <v>696</v>
      </c>
      <c r="M19" s="29">
        <v>42223</v>
      </c>
      <c r="N19" s="29">
        <v>42228</v>
      </c>
    </row>
    <row r="20" spans="1:14" ht="15">
      <c r="A20" s="16" t="s">
        <v>13</v>
      </c>
      <c r="B20" s="16" t="s">
        <v>20</v>
      </c>
      <c r="C20" s="16" t="s">
        <v>50</v>
      </c>
      <c r="D20" s="16">
        <v>3</v>
      </c>
      <c r="E20" s="16" t="s">
        <v>691</v>
      </c>
      <c r="F20" s="16" t="s">
        <v>728</v>
      </c>
      <c r="G20" s="2" t="s">
        <v>422</v>
      </c>
      <c r="H20" s="162" t="s">
        <v>729</v>
      </c>
      <c r="I20" s="16" t="s">
        <v>730</v>
      </c>
      <c r="J20" s="16" t="s">
        <v>731</v>
      </c>
      <c r="K20" s="16" t="s">
        <v>879</v>
      </c>
      <c r="L20" s="163" t="s">
        <v>732</v>
      </c>
      <c r="M20" s="29">
        <v>42223</v>
      </c>
      <c r="N20" s="29">
        <v>42228</v>
      </c>
    </row>
    <row r="21" spans="1:14" ht="15">
      <c r="A21" s="16" t="s">
        <v>23</v>
      </c>
      <c r="B21" s="16" t="s">
        <v>19</v>
      </c>
      <c r="C21" s="16" t="s">
        <v>15</v>
      </c>
      <c r="D21" s="16">
        <v>7</v>
      </c>
      <c r="E21" s="16" t="s">
        <v>691</v>
      </c>
      <c r="F21" s="16" t="s">
        <v>427</v>
      </c>
      <c r="G21" s="2" t="s">
        <v>438</v>
      </c>
      <c r="H21" s="162" t="s">
        <v>695</v>
      </c>
      <c r="I21" s="19"/>
      <c r="J21" s="19"/>
      <c r="K21" s="16" t="s">
        <v>693</v>
      </c>
      <c r="L21" s="164"/>
      <c r="M21" s="29">
        <v>42223</v>
      </c>
      <c r="N21" s="29">
        <v>42228</v>
      </c>
    </row>
    <row r="22" spans="1:14" ht="15">
      <c r="A22" s="16" t="s">
        <v>23</v>
      </c>
      <c r="B22" s="16" t="s">
        <v>19</v>
      </c>
      <c r="C22" s="16" t="s">
        <v>24</v>
      </c>
      <c r="D22" s="16">
        <v>5</v>
      </c>
      <c r="E22" s="16" t="s">
        <v>421</v>
      </c>
      <c r="F22" s="16" t="s">
        <v>107</v>
      </c>
      <c r="G22" s="2" t="s">
        <v>191</v>
      </c>
      <c r="H22" s="162" t="s">
        <v>697</v>
      </c>
      <c r="I22" s="19"/>
      <c r="J22" s="19"/>
      <c r="K22" s="16" t="s">
        <v>698</v>
      </c>
      <c r="L22" s="164"/>
      <c r="M22" s="29">
        <v>42220</v>
      </c>
      <c r="N22" s="29">
        <v>42228</v>
      </c>
    </row>
    <row r="23" spans="1:14" ht="15">
      <c r="A23" s="16" t="s">
        <v>23</v>
      </c>
      <c r="B23" s="16" t="s">
        <v>20</v>
      </c>
      <c r="C23" s="16" t="s">
        <v>15</v>
      </c>
      <c r="D23" s="16">
        <v>3</v>
      </c>
      <c r="E23" s="16" t="s">
        <v>107</v>
      </c>
      <c r="F23" s="16" t="s">
        <v>422</v>
      </c>
      <c r="G23" s="161" t="s">
        <v>438</v>
      </c>
      <c r="H23" s="162" t="s">
        <v>733</v>
      </c>
      <c r="I23" s="19"/>
      <c r="J23" s="19"/>
      <c r="K23" s="16" t="s">
        <v>734</v>
      </c>
      <c r="L23" s="165"/>
      <c r="M23" s="29">
        <v>42219</v>
      </c>
      <c r="N23" s="29">
        <v>42228</v>
      </c>
    </row>
    <row r="24" spans="1:14" ht="15">
      <c r="A24" s="16" t="s">
        <v>23</v>
      </c>
      <c r="B24" s="16" t="s">
        <v>20</v>
      </c>
      <c r="C24" s="16" t="s">
        <v>24</v>
      </c>
      <c r="D24" s="16">
        <v>5</v>
      </c>
      <c r="E24" s="16" t="s">
        <v>421</v>
      </c>
      <c r="F24" s="16" t="s">
        <v>438</v>
      </c>
      <c r="G24" s="161" t="s">
        <v>125</v>
      </c>
      <c r="H24" s="162" t="s">
        <v>892</v>
      </c>
      <c r="I24" s="19"/>
      <c r="J24" s="19"/>
      <c r="K24" s="16" t="s">
        <v>735</v>
      </c>
      <c r="L24" s="160"/>
      <c r="M24" s="29">
        <v>42220</v>
      </c>
      <c r="N24" s="29">
        <v>42228</v>
      </c>
    </row>
    <row r="25" spans="1:14" ht="15">
      <c r="A25" s="169" t="s">
        <v>46</v>
      </c>
      <c r="B25" s="170"/>
      <c r="C25" s="171"/>
      <c r="D25" s="149"/>
      <c r="E25" s="172" t="s">
        <v>47</v>
      </c>
      <c r="F25" s="172" t="s">
        <v>47</v>
      </c>
      <c r="G25" s="173" t="s">
        <v>47</v>
      </c>
      <c r="H25" s="167"/>
      <c r="I25" s="37"/>
      <c r="J25" s="37"/>
      <c r="K25" s="37"/>
      <c r="L25" s="168"/>
      <c r="M25" s="36"/>
      <c r="N25" s="36"/>
    </row>
    <row r="26" spans="1:14" ht="15">
      <c r="A26" s="16" t="s">
        <v>25</v>
      </c>
      <c r="B26" s="16" t="s">
        <v>19</v>
      </c>
      <c r="C26" s="16" t="s">
        <v>15</v>
      </c>
      <c r="D26" s="16">
        <v>4</v>
      </c>
      <c r="E26" s="16" t="s">
        <v>746</v>
      </c>
      <c r="F26" s="16" t="s">
        <v>736</v>
      </c>
      <c r="G26" s="2" t="s">
        <v>749</v>
      </c>
      <c r="H26" s="19"/>
      <c r="I26" s="19"/>
      <c r="J26" s="19"/>
      <c r="K26" s="19"/>
      <c r="L26" s="164"/>
      <c r="M26" s="29">
        <v>42223</v>
      </c>
      <c r="N26" s="29">
        <v>42228</v>
      </c>
    </row>
    <row r="27" spans="1:14" ht="15">
      <c r="A27" s="16" t="s">
        <v>25</v>
      </c>
      <c r="B27" s="16" t="s">
        <v>19</v>
      </c>
      <c r="C27" s="16" t="s">
        <v>17</v>
      </c>
      <c r="D27" s="16">
        <v>7</v>
      </c>
      <c r="E27" s="16" t="s">
        <v>891</v>
      </c>
      <c r="F27" s="16" t="s">
        <v>737</v>
      </c>
      <c r="G27" s="2" t="s">
        <v>738</v>
      </c>
      <c r="H27" s="19"/>
      <c r="I27" s="19"/>
      <c r="J27" s="19"/>
      <c r="K27" s="19"/>
      <c r="L27" s="164"/>
      <c r="M27" s="29" t="s">
        <v>12</v>
      </c>
      <c r="N27" s="29" t="s">
        <v>12</v>
      </c>
    </row>
    <row r="28" spans="1:14" ht="15">
      <c r="A28" s="16" t="s">
        <v>25</v>
      </c>
      <c r="B28" s="16" t="s">
        <v>19</v>
      </c>
      <c r="C28" s="16" t="s">
        <v>18</v>
      </c>
      <c r="D28" s="16">
        <v>10</v>
      </c>
      <c r="E28" s="16" t="s">
        <v>751</v>
      </c>
      <c r="F28" s="16" t="s">
        <v>739</v>
      </c>
      <c r="G28" s="2" t="s">
        <v>740</v>
      </c>
      <c r="H28" s="19"/>
      <c r="I28" s="19"/>
      <c r="J28" s="19"/>
      <c r="K28" s="19"/>
      <c r="L28" s="164"/>
      <c r="M28" s="29">
        <v>42233</v>
      </c>
      <c r="N28" s="29">
        <v>42234</v>
      </c>
    </row>
    <row r="29" spans="1:14" ht="15">
      <c r="A29" s="16" t="s">
        <v>25</v>
      </c>
      <c r="B29" s="16" t="s">
        <v>20</v>
      </c>
      <c r="C29" s="16" t="s">
        <v>15</v>
      </c>
      <c r="D29" s="16">
        <v>1</v>
      </c>
      <c r="E29" s="16" t="s">
        <v>576</v>
      </c>
      <c r="F29" s="47"/>
      <c r="G29" s="166"/>
      <c r="H29" s="19"/>
      <c r="I29" s="19"/>
      <c r="J29" s="19"/>
      <c r="K29" s="19"/>
      <c r="L29" s="164"/>
      <c r="M29" t="s">
        <v>820</v>
      </c>
      <c r="N29" t="s">
        <v>821</v>
      </c>
    </row>
    <row r="30" spans="1:14" ht="15">
      <c r="A30" s="16" t="s">
        <v>25</v>
      </c>
      <c r="B30" s="16" t="s">
        <v>20</v>
      </c>
      <c r="C30" s="16" t="s">
        <v>17</v>
      </c>
      <c r="D30" s="16">
        <v>3</v>
      </c>
      <c r="E30" s="16" t="s">
        <v>461</v>
      </c>
      <c r="F30" s="26" t="s">
        <v>741</v>
      </c>
      <c r="G30" s="39" t="s">
        <v>742</v>
      </c>
      <c r="H30" s="19"/>
      <c r="I30" s="19"/>
      <c r="J30" s="19"/>
      <c r="K30" s="19"/>
      <c r="L30" s="164"/>
      <c r="M30" s="29">
        <v>42223</v>
      </c>
      <c r="N30" s="29">
        <v>42228</v>
      </c>
    </row>
    <row r="31" spans="1:14" ht="15.75" thickBot="1">
      <c r="A31" s="16" t="s">
        <v>25</v>
      </c>
      <c r="B31" s="16" t="s">
        <v>20</v>
      </c>
      <c r="C31" s="16" t="s">
        <v>18</v>
      </c>
      <c r="D31" s="17">
        <v>3</v>
      </c>
      <c r="E31" s="16" t="s">
        <v>747</v>
      </c>
      <c r="F31" s="26" t="s">
        <v>823</v>
      </c>
      <c r="G31" s="26" t="s">
        <v>822</v>
      </c>
      <c r="H31" s="19"/>
      <c r="I31" s="19"/>
      <c r="J31" s="19"/>
      <c r="K31" s="19"/>
      <c r="L31" s="19"/>
      <c r="M31" s="29">
        <v>42223</v>
      </c>
      <c r="N31" s="29">
        <v>42228</v>
      </c>
    </row>
    <row r="32" spans="1:12" ht="15.75" thickBot="1">
      <c r="A32" s="9"/>
      <c r="B32" s="9"/>
      <c r="C32" s="9"/>
      <c r="D32" s="27">
        <f>SUM(D12:D31)</f>
        <v>101</v>
      </c>
      <c r="E32" s="9"/>
      <c r="F32" s="9"/>
      <c r="G32" s="9"/>
      <c r="H32" s="9"/>
      <c r="I32" s="9"/>
      <c r="J32" s="9"/>
      <c r="K32" s="9"/>
      <c r="L32" s="9"/>
    </row>
    <row r="33" spans="1:12" ht="15.75" thickBo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5.75" thickBot="1">
      <c r="A34" s="175" t="s">
        <v>1</v>
      </c>
      <c r="B34" s="3"/>
      <c r="C34" s="4"/>
      <c r="D34" s="18"/>
      <c r="E34" s="174" t="s">
        <v>750</v>
      </c>
      <c r="F34" s="18"/>
      <c r="G34" s="18"/>
      <c r="H34" s="18"/>
      <c r="I34" s="18"/>
      <c r="J34" s="18"/>
      <c r="K34" s="18"/>
      <c r="L34" s="18"/>
    </row>
    <row r="36" spans="1:7" ht="15">
      <c r="A36" s="9" t="s">
        <v>36</v>
      </c>
      <c r="B36" s="9"/>
      <c r="E36" s="16" t="s">
        <v>125</v>
      </c>
      <c r="F36" s="16" t="s">
        <v>422</v>
      </c>
      <c r="G36" s="16" t="s">
        <v>107</v>
      </c>
    </row>
    <row r="37" spans="1:7" ht="15">
      <c r="A37" s="10" t="s">
        <v>197</v>
      </c>
      <c r="B37" s="9"/>
      <c r="E37" s="2" t="s">
        <v>120</v>
      </c>
      <c r="F37" s="4"/>
      <c r="G37" s="4" t="s">
        <v>418</v>
      </c>
    </row>
    <row r="39" spans="1:5" ht="15">
      <c r="A39" t="s">
        <v>28</v>
      </c>
      <c r="B39" t="s">
        <v>29</v>
      </c>
      <c r="C39" s="244" t="s">
        <v>743</v>
      </c>
      <c r="D39" s="245"/>
      <c r="E39" s="246"/>
    </row>
    <row r="40" spans="2:5" ht="15">
      <c r="B40" t="s">
        <v>30</v>
      </c>
      <c r="C40" s="244" t="s">
        <v>745</v>
      </c>
      <c r="D40" s="245"/>
      <c r="E40" s="246"/>
    </row>
    <row r="41" spans="2:5" ht="15">
      <c r="B41" t="s">
        <v>31</v>
      </c>
      <c r="C41" t="s">
        <v>33</v>
      </c>
      <c r="D41" t="s">
        <v>34</v>
      </c>
      <c r="E41" s="17">
        <v>7837746775</v>
      </c>
    </row>
    <row r="42" spans="1:6" ht="15">
      <c r="A42" t="s">
        <v>32</v>
      </c>
      <c r="B42" s="262">
        <v>42217</v>
      </c>
      <c r="C42" s="246"/>
      <c r="D42" t="s">
        <v>35</v>
      </c>
      <c r="E42" s="249" t="s">
        <v>744</v>
      </c>
      <c r="F42" s="246"/>
    </row>
  </sheetData>
  <sheetProtection/>
  <mergeCells count="4">
    <mergeCell ref="C39:E39"/>
    <mergeCell ref="C40:E40"/>
    <mergeCell ref="B42:C42"/>
    <mergeCell ref="E42:F42"/>
  </mergeCells>
  <hyperlinks>
    <hyperlink ref="E42" r:id="rId1" display="secretary@lymingtonrowingclub.co.uk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13">
      <selection activeCell="H24" sqref="H24"/>
    </sheetView>
  </sheetViews>
  <sheetFormatPr defaultColWidth="9.140625" defaultRowHeight="15"/>
  <cols>
    <col min="1" max="1" width="8.28125" style="0" customWidth="1"/>
    <col min="2" max="2" width="7.7109375" style="0" bestFit="1" customWidth="1"/>
    <col min="3" max="3" width="13.7109375" style="0" bestFit="1" customWidth="1"/>
    <col min="4" max="4" width="9.421875" style="208" customWidth="1"/>
    <col min="5" max="5" width="27.00390625" style="180" customWidth="1"/>
    <col min="6" max="6" width="35.28125" style="180" customWidth="1"/>
    <col min="7" max="7" width="33.7109375" style="180" customWidth="1"/>
    <col min="8" max="8" width="18.57421875" style="180" customWidth="1"/>
    <col min="9" max="9" width="18.7109375" style="180" customWidth="1"/>
    <col min="10" max="10" width="22.421875" style="180" customWidth="1"/>
    <col min="11" max="12" width="18.28125" style="180" bestFit="1" customWidth="1"/>
    <col min="13" max="14" width="10.7109375" style="0" bestFit="1" customWidth="1"/>
  </cols>
  <sheetData>
    <row r="1" ht="15">
      <c r="A1" s="1" t="s">
        <v>42</v>
      </c>
    </row>
    <row r="2" spans="1:12" ht="15">
      <c r="A2" t="s">
        <v>2</v>
      </c>
      <c r="F2" s="181" t="s">
        <v>126</v>
      </c>
      <c r="G2" s="182"/>
      <c r="H2" s="182"/>
      <c r="I2" s="182"/>
      <c r="J2" s="183"/>
      <c r="K2" s="184"/>
      <c r="L2" s="184"/>
    </row>
    <row r="3" spans="1:12" ht="15">
      <c r="A3" s="38" t="s">
        <v>51</v>
      </c>
      <c r="B3" s="38"/>
      <c r="C3" s="38"/>
      <c r="F3" s="185" t="s">
        <v>43</v>
      </c>
      <c r="G3" s="184"/>
      <c r="H3" s="184"/>
      <c r="I3" s="184"/>
      <c r="J3" s="186"/>
      <c r="K3" s="184"/>
      <c r="L3" s="184"/>
    </row>
    <row r="4" spans="6:12" ht="15">
      <c r="F4" s="187" t="s">
        <v>44</v>
      </c>
      <c r="G4" s="188"/>
      <c r="H4" s="188"/>
      <c r="I4" s="188"/>
      <c r="J4" s="189"/>
      <c r="K4" s="184"/>
      <c r="L4" s="184"/>
    </row>
    <row r="5" ht="15.75" thickBot="1">
      <c r="A5" t="s">
        <v>3</v>
      </c>
    </row>
    <row r="6" spans="1:4" ht="15.75" thickBot="1">
      <c r="A6" s="22" t="s">
        <v>752</v>
      </c>
      <c r="B6" s="11"/>
      <c r="C6" s="11"/>
      <c r="D6" s="209"/>
    </row>
    <row r="7" spans="1:7" ht="15.75" thickBot="1">
      <c r="A7" s="10" t="s">
        <v>4</v>
      </c>
      <c r="B7" s="9"/>
      <c r="G7" s="190" t="s">
        <v>12</v>
      </c>
    </row>
    <row r="8" spans="1:5" ht="15.75" thickBot="1">
      <c r="A8" s="22" t="s">
        <v>753</v>
      </c>
      <c r="B8" s="23"/>
      <c r="C8" s="24"/>
      <c r="D8" s="210"/>
      <c r="E8" s="184"/>
    </row>
    <row r="9" spans="8:12" ht="15">
      <c r="H9" s="191" t="s">
        <v>8</v>
      </c>
      <c r="I9" s="192"/>
      <c r="J9" s="192"/>
      <c r="K9" s="192"/>
      <c r="L9" s="176"/>
    </row>
    <row r="10" spans="1:14" ht="45">
      <c r="A10" s="8" t="s">
        <v>11</v>
      </c>
      <c r="B10" s="8" t="s">
        <v>21</v>
      </c>
      <c r="C10" s="8" t="s">
        <v>14</v>
      </c>
      <c r="D10" s="211" t="s">
        <v>0</v>
      </c>
      <c r="E10" s="193" t="s">
        <v>5</v>
      </c>
      <c r="F10" s="194" t="s">
        <v>6</v>
      </c>
      <c r="G10" s="193" t="s">
        <v>7</v>
      </c>
      <c r="H10" s="193" t="s">
        <v>45</v>
      </c>
      <c r="I10" s="193">
        <v>2</v>
      </c>
      <c r="J10" s="193">
        <v>3</v>
      </c>
      <c r="K10" s="193" t="s">
        <v>10</v>
      </c>
      <c r="L10" s="193" t="s">
        <v>9</v>
      </c>
      <c r="M10" s="20" t="s">
        <v>37</v>
      </c>
      <c r="N10" s="20" t="s">
        <v>38</v>
      </c>
    </row>
    <row r="11" spans="1:12" ht="15">
      <c r="A11" s="13" t="s">
        <v>26</v>
      </c>
      <c r="B11" s="14"/>
      <c r="C11" s="15"/>
      <c r="D11" s="212"/>
      <c r="E11" s="195"/>
      <c r="F11" s="195"/>
      <c r="G11" s="195"/>
      <c r="H11" s="195"/>
      <c r="I11" s="195"/>
      <c r="J11" s="195"/>
      <c r="K11" s="195"/>
      <c r="L11" s="195"/>
    </row>
    <row r="12" spans="1:14" ht="15">
      <c r="A12" s="16" t="s">
        <v>13</v>
      </c>
      <c r="B12" s="16" t="s">
        <v>19</v>
      </c>
      <c r="C12" s="16" t="s">
        <v>15</v>
      </c>
      <c r="D12" s="177">
        <v>3</v>
      </c>
      <c r="E12" s="196" t="s">
        <v>466</v>
      </c>
      <c r="F12" s="196" t="s">
        <v>62</v>
      </c>
      <c r="G12" s="196" t="s">
        <v>630</v>
      </c>
      <c r="H12" s="197" t="s">
        <v>57</v>
      </c>
      <c r="I12" s="197" t="s">
        <v>58</v>
      </c>
      <c r="J12" s="197" t="s">
        <v>59</v>
      </c>
      <c r="K12" s="197" t="s">
        <v>60</v>
      </c>
      <c r="L12" s="197" t="s">
        <v>615</v>
      </c>
      <c r="M12" s="29">
        <v>42227</v>
      </c>
      <c r="N12" s="29">
        <v>42230</v>
      </c>
    </row>
    <row r="13" spans="1:14" ht="15">
      <c r="A13" s="16" t="s">
        <v>13</v>
      </c>
      <c r="B13" s="16" t="s">
        <v>19</v>
      </c>
      <c r="C13" s="16" t="s">
        <v>16</v>
      </c>
      <c r="D13" s="177">
        <v>5</v>
      </c>
      <c r="E13" s="196" t="s">
        <v>613</v>
      </c>
      <c r="F13" s="198" t="s">
        <v>74</v>
      </c>
      <c r="G13" s="205" t="s">
        <v>812</v>
      </c>
      <c r="H13" s="197" t="s">
        <v>754</v>
      </c>
      <c r="I13" s="197" t="s">
        <v>755</v>
      </c>
      <c r="J13" s="197" t="s">
        <v>756</v>
      </c>
      <c r="K13" s="197" t="s">
        <v>757</v>
      </c>
      <c r="L13" s="197" t="s">
        <v>758</v>
      </c>
      <c r="M13" s="29">
        <v>42230</v>
      </c>
      <c r="N13" s="29">
        <v>42230</v>
      </c>
    </row>
    <row r="14" spans="1:14" ht="15">
      <c r="A14" s="16" t="s">
        <v>13</v>
      </c>
      <c r="B14" s="16" t="s">
        <v>19</v>
      </c>
      <c r="C14" s="16" t="s">
        <v>17</v>
      </c>
      <c r="D14" s="177">
        <v>13</v>
      </c>
      <c r="E14" s="196" t="s">
        <v>63</v>
      </c>
      <c r="F14" s="196" t="s">
        <v>81</v>
      </c>
      <c r="G14" s="205" t="s">
        <v>812</v>
      </c>
      <c r="H14" s="197" t="s">
        <v>604</v>
      </c>
      <c r="I14" s="197" t="s">
        <v>605</v>
      </c>
      <c r="J14" s="197" t="s">
        <v>606</v>
      </c>
      <c r="K14" s="197" t="s">
        <v>759</v>
      </c>
      <c r="L14" s="197" t="s">
        <v>154</v>
      </c>
      <c r="M14" s="29">
        <v>42226</v>
      </c>
      <c r="N14" s="29">
        <v>42228</v>
      </c>
    </row>
    <row r="15" spans="1:14" ht="15">
      <c r="A15" s="16" t="s">
        <v>13</v>
      </c>
      <c r="B15" s="16" t="s">
        <v>19</v>
      </c>
      <c r="C15" s="16" t="s">
        <v>18</v>
      </c>
      <c r="D15" s="177">
        <v>9</v>
      </c>
      <c r="E15" s="196" t="s">
        <v>760</v>
      </c>
      <c r="F15" s="196" t="s">
        <v>56</v>
      </c>
      <c r="G15" s="196" t="s">
        <v>761</v>
      </c>
      <c r="H15" s="197" t="s">
        <v>762</v>
      </c>
      <c r="I15" s="197" t="s">
        <v>763</v>
      </c>
      <c r="J15" s="197" t="s">
        <v>764</v>
      </c>
      <c r="K15" s="197" t="s">
        <v>765</v>
      </c>
      <c r="L15" s="197" t="s">
        <v>833</v>
      </c>
      <c r="M15" s="29">
        <v>42230</v>
      </c>
      <c r="N15" s="29">
        <v>42234</v>
      </c>
    </row>
    <row r="16" spans="1:14" ht="15">
      <c r="A16" s="16" t="s">
        <v>13</v>
      </c>
      <c r="B16" s="16" t="s">
        <v>20</v>
      </c>
      <c r="C16" s="16" t="s">
        <v>15</v>
      </c>
      <c r="D16" s="177">
        <v>4</v>
      </c>
      <c r="E16" s="196" t="s">
        <v>466</v>
      </c>
      <c r="F16" s="196" t="s">
        <v>62</v>
      </c>
      <c r="G16" s="205" t="s">
        <v>812</v>
      </c>
      <c r="H16" s="197" t="s">
        <v>79</v>
      </c>
      <c r="I16" s="197" t="s">
        <v>614</v>
      </c>
      <c r="J16" s="197" t="s">
        <v>615</v>
      </c>
      <c r="K16" s="197" t="s">
        <v>616</v>
      </c>
      <c r="L16" s="197" t="s">
        <v>407</v>
      </c>
      <c r="M16" s="29">
        <v>42227</v>
      </c>
      <c r="N16" s="29">
        <v>42230</v>
      </c>
    </row>
    <row r="17" spans="1:14" ht="15">
      <c r="A17" s="16" t="s">
        <v>13</v>
      </c>
      <c r="B17" s="16" t="s">
        <v>20</v>
      </c>
      <c r="C17" s="16" t="s">
        <v>17</v>
      </c>
      <c r="D17" s="177">
        <v>10</v>
      </c>
      <c r="E17" s="196" t="s">
        <v>466</v>
      </c>
      <c r="F17" s="196" t="s">
        <v>63</v>
      </c>
      <c r="G17" s="196" t="s">
        <v>87</v>
      </c>
      <c r="H17" s="197" t="s">
        <v>84</v>
      </c>
      <c r="I17" s="197" t="s">
        <v>766</v>
      </c>
      <c r="J17" s="197" t="s">
        <v>617</v>
      </c>
      <c r="K17" s="197" t="s">
        <v>85</v>
      </c>
      <c r="L17" s="197" t="s">
        <v>121</v>
      </c>
      <c r="M17" s="29">
        <v>42227</v>
      </c>
      <c r="N17" s="29">
        <v>42230</v>
      </c>
    </row>
    <row r="18" spans="1:14" ht="15">
      <c r="A18" s="16" t="s">
        <v>13</v>
      </c>
      <c r="B18" s="16" t="s">
        <v>20</v>
      </c>
      <c r="C18" s="16" t="s">
        <v>18</v>
      </c>
      <c r="D18" s="177">
        <v>8</v>
      </c>
      <c r="E18" s="197" t="s">
        <v>86</v>
      </c>
      <c r="F18" s="197" t="s">
        <v>767</v>
      </c>
      <c r="G18" s="205" t="s">
        <v>812</v>
      </c>
      <c r="H18" s="197" t="s">
        <v>768</v>
      </c>
      <c r="I18" s="197" t="s">
        <v>769</v>
      </c>
      <c r="J18" s="197" t="s">
        <v>770</v>
      </c>
      <c r="K18" s="197" t="s">
        <v>771</v>
      </c>
      <c r="L18" s="197" t="s">
        <v>772</v>
      </c>
      <c r="M18" s="29">
        <v>42227</v>
      </c>
      <c r="N18" s="29">
        <v>42230</v>
      </c>
    </row>
    <row r="19" spans="1:14" ht="15">
      <c r="A19" s="16" t="s">
        <v>13</v>
      </c>
      <c r="B19" s="16" t="s">
        <v>773</v>
      </c>
      <c r="C19" s="16" t="s">
        <v>50</v>
      </c>
      <c r="D19" s="177">
        <v>5</v>
      </c>
      <c r="E19" s="197" t="s">
        <v>466</v>
      </c>
      <c r="F19" s="197" t="s">
        <v>67</v>
      </c>
      <c r="G19" s="205" t="s">
        <v>812</v>
      </c>
      <c r="H19" s="197" t="s">
        <v>624</v>
      </c>
      <c r="I19" s="197" t="s">
        <v>625</v>
      </c>
      <c r="J19" s="197" t="s">
        <v>626</v>
      </c>
      <c r="K19" s="197" t="s">
        <v>774</v>
      </c>
      <c r="L19" s="197" t="s">
        <v>628</v>
      </c>
      <c r="M19" s="29">
        <v>42227</v>
      </c>
      <c r="N19" s="29">
        <v>42230</v>
      </c>
    </row>
    <row r="20" spans="1:14" ht="15">
      <c r="A20" s="16" t="s">
        <v>13</v>
      </c>
      <c r="B20" s="16" t="s">
        <v>20</v>
      </c>
      <c r="C20" s="16" t="s">
        <v>50</v>
      </c>
      <c r="D20" s="177">
        <v>4</v>
      </c>
      <c r="E20" s="197" t="s">
        <v>56</v>
      </c>
      <c r="F20" s="197" t="s">
        <v>67</v>
      </c>
      <c r="G20" s="197" t="s">
        <v>74</v>
      </c>
      <c r="H20" s="197" t="s">
        <v>98</v>
      </c>
      <c r="I20" s="197" t="s">
        <v>652</v>
      </c>
      <c r="J20" s="197" t="s">
        <v>99</v>
      </c>
      <c r="K20" s="197" t="s">
        <v>101</v>
      </c>
      <c r="L20" s="197" t="s">
        <v>97</v>
      </c>
      <c r="M20" s="29">
        <v>42226</v>
      </c>
      <c r="N20" s="29">
        <v>42228</v>
      </c>
    </row>
    <row r="21" spans="1:14" ht="15">
      <c r="A21" s="16" t="s">
        <v>23</v>
      </c>
      <c r="B21" s="16" t="s">
        <v>19</v>
      </c>
      <c r="C21" s="16" t="s">
        <v>15</v>
      </c>
      <c r="D21" s="177">
        <v>7</v>
      </c>
      <c r="E21" s="197" t="s">
        <v>775</v>
      </c>
      <c r="F21" s="197" t="s">
        <v>67</v>
      </c>
      <c r="G21" s="205" t="s">
        <v>812</v>
      </c>
      <c r="H21" s="197" t="s">
        <v>776</v>
      </c>
      <c r="I21" s="199"/>
      <c r="J21" s="199"/>
      <c r="K21" s="197" t="s">
        <v>777</v>
      </c>
      <c r="L21" s="199"/>
      <c r="M21" s="29" t="s">
        <v>12</v>
      </c>
      <c r="N21" s="29" t="s">
        <v>12</v>
      </c>
    </row>
    <row r="22" spans="1:14" ht="15">
      <c r="A22" s="16" t="s">
        <v>23</v>
      </c>
      <c r="B22" s="16" t="s">
        <v>19</v>
      </c>
      <c r="C22" s="16" t="s">
        <v>24</v>
      </c>
      <c r="D22" s="177">
        <v>7</v>
      </c>
      <c r="E22" s="197" t="s">
        <v>63</v>
      </c>
      <c r="F22" s="197" t="s">
        <v>778</v>
      </c>
      <c r="G22" s="205" t="s">
        <v>812</v>
      </c>
      <c r="H22" s="197" t="s">
        <v>606</v>
      </c>
      <c r="I22" s="199"/>
      <c r="J22" s="199"/>
      <c r="K22" s="197" t="s">
        <v>779</v>
      </c>
      <c r="L22" s="199"/>
      <c r="M22" s="29">
        <v>42226</v>
      </c>
      <c r="N22" s="29">
        <v>42228</v>
      </c>
    </row>
    <row r="23" spans="1:14" ht="15">
      <c r="A23" s="16" t="s">
        <v>23</v>
      </c>
      <c r="B23" s="16" t="s">
        <v>20</v>
      </c>
      <c r="C23" s="16" t="s">
        <v>15</v>
      </c>
      <c r="D23" s="177">
        <v>2</v>
      </c>
      <c r="E23" s="197" t="s">
        <v>466</v>
      </c>
      <c r="F23" s="197" t="s">
        <v>465</v>
      </c>
      <c r="G23" s="205" t="s">
        <v>812</v>
      </c>
      <c r="H23" s="197" t="s">
        <v>615</v>
      </c>
      <c r="I23" s="199"/>
      <c r="J23" s="199"/>
      <c r="K23" s="197" t="s">
        <v>616</v>
      </c>
      <c r="L23" s="199"/>
      <c r="M23" s="29">
        <v>42227</v>
      </c>
      <c r="N23" s="29">
        <v>42230</v>
      </c>
    </row>
    <row r="24" spans="1:14" ht="15">
      <c r="A24" s="16" t="s">
        <v>23</v>
      </c>
      <c r="B24" s="16" t="s">
        <v>20</v>
      </c>
      <c r="C24" s="16" t="s">
        <v>24</v>
      </c>
      <c r="D24" s="177">
        <v>7</v>
      </c>
      <c r="E24" s="197" t="s">
        <v>629</v>
      </c>
      <c r="F24" s="197" t="s">
        <v>67</v>
      </c>
      <c r="G24" s="205" t="s">
        <v>812</v>
      </c>
      <c r="H24" s="197" t="s">
        <v>780</v>
      </c>
      <c r="I24" s="199"/>
      <c r="J24" s="199"/>
      <c r="K24" s="197" t="s">
        <v>781</v>
      </c>
      <c r="L24" s="199"/>
      <c r="M24" s="29">
        <v>42226</v>
      </c>
      <c r="N24" s="29">
        <v>42228</v>
      </c>
    </row>
    <row r="25" spans="1:14" ht="15">
      <c r="A25" s="140" t="s">
        <v>46</v>
      </c>
      <c r="B25" s="141"/>
      <c r="C25" s="142"/>
      <c r="D25" s="215"/>
      <c r="E25" s="216" t="s">
        <v>47</v>
      </c>
      <c r="F25" s="216" t="s">
        <v>47</v>
      </c>
      <c r="G25" s="216" t="s">
        <v>47</v>
      </c>
      <c r="H25" s="201"/>
      <c r="I25" s="201"/>
      <c r="J25" s="201"/>
      <c r="K25" s="201"/>
      <c r="L25" s="201"/>
      <c r="M25" s="36"/>
      <c r="N25" s="36"/>
    </row>
    <row r="26" spans="1:14" ht="15">
      <c r="A26" s="16" t="s">
        <v>25</v>
      </c>
      <c r="B26" s="16" t="s">
        <v>19</v>
      </c>
      <c r="C26" s="16" t="s">
        <v>15</v>
      </c>
      <c r="D26" s="177">
        <v>8</v>
      </c>
      <c r="E26" s="202" t="s">
        <v>782</v>
      </c>
      <c r="F26" s="202" t="s">
        <v>813</v>
      </c>
      <c r="G26" s="214" t="s">
        <v>814</v>
      </c>
      <c r="H26" s="203"/>
      <c r="I26" s="203"/>
      <c r="J26" s="203"/>
      <c r="K26" s="203"/>
      <c r="L26" s="203"/>
      <c r="M26" s="29">
        <v>42227</v>
      </c>
      <c r="N26" s="29">
        <v>42230</v>
      </c>
    </row>
    <row r="27" spans="1:14" ht="15">
      <c r="A27" s="16" t="s">
        <v>25</v>
      </c>
      <c r="B27" s="16" t="s">
        <v>19</v>
      </c>
      <c r="C27" s="16" t="s">
        <v>17</v>
      </c>
      <c r="D27" s="177">
        <v>8</v>
      </c>
      <c r="E27" s="202" t="s">
        <v>783</v>
      </c>
      <c r="F27" s="202" t="s">
        <v>893</v>
      </c>
      <c r="G27" s="205" t="s">
        <v>812</v>
      </c>
      <c r="H27" s="203"/>
      <c r="I27" s="203"/>
      <c r="J27" s="203"/>
      <c r="K27" s="203"/>
      <c r="L27" s="203"/>
      <c r="M27" s="29">
        <v>42230</v>
      </c>
      <c r="N27" s="29">
        <v>42234</v>
      </c>
    </row>
    <row r="28" spans="1:14" ht="15">
      <c r="A28" s="16" t="s">
        <v>25</v>
      </c>
      <c r="B28" s="16" t="s">
        <v>19</v>
      </c>
      <c r="C28" s="16" t="s">
        <v>18</v>
      </c>
      <c r="D28" s="177">
        <v>17</v>
      </c>
      <c r="E28" s="202" t="s">
        <v>784</v>
      </c>
      <c r="F28" s="202" t="s">
        <v>785</v>
      </c>
      <c r="G28" s="205" t="s">
        <v>812</v>
      </c>
      <c r="H28" s="203"/>
      <c r="I28" s="203"/>
      <c r="J28" s="203"/>
      <c r="K28" s="203"/>
      <c r="L28" s="203"/>
      <c r="M28" s="29" t="s">
        <v>12</v>
      </c>
      <c r="N28" s="29" t="s">
        <v>12</v>
      </c>
    </row>
    <row r="29" spans="1:14" ht="15">
      <c r="A29" s="16" t="s">
        <v>25</v>
      </c>
      <c r="B29" s="16" t="s">
        <v>20</v>
      </c>
      <c r="C29" s="16" t="s">
        <v>15</v>
      </c>
      <c r="D29" s="177">
        <v>5</v>
      </c>
      <c r="E29" s="202" t="s">
        <v>786</v>
      </c>
      <c r="F29" s="197" t="s">
        <v>787</v>
      </c>
      <c r="G29" s="200" t="s">
        <v>788</v>
      </c>
      <c r="H29" s="203"/>
      <c r="I29" s="203"/>
      <c r="J29" s="203"/>
      <c r="K29" s="203"/>
      <c r="L29" s="203"/>
      <c r="M29" s="29">
        <v>42227</v>
      </c>
      <c r="N29" s="29">
        <v>42230</v>
      </c>
    </row>
    <row r="30" spans="1:12" ht="15">
      <c r="A30" s="16" t="s">
        <v>25</v>
      </c>
      <c r="B30" s="16" t="s">
        <v>20</v>
      </c>
      <c r="C30" s="16" t="s">
        <v>17</v>
      </c>
      <c r="D30" s="177">
        <v>4</v>
      </c>
      <c r="E30" s="202" t="s">
        <v>789</v>
      </c>
      <c r="F30" s="200" t="s">
        <v>790</v>
      </c>
      <c r="G30" s="205" t="s">
        <v>812</v>
      </c>
      <c r="H30" s="203"/>
      <c r="I30" s="203"/>
      <c r="J30" s="203"/>
      <c r="K30" s="203"/>
      <c r="L30" s="203"/>
    </row>
    <row r="31" spans="1:14" ht="15">
      <c r="A31" s="16" t="s">
        <v>25</v>
      </c>
      <c r="B31" s="16" t="s">
        <v>20</v>
      </c>
      <c r="C31" s="16" t="s">
        <v>18</v>
      </c>
      <c r="D31" s="177">
        <v>6</v>
      </c>
      <c r="E31" s="202" t="s">
        <v>791</v>
      </c>
      <c r="F31" s="200" t="s">
        <v>792</v>
      </c>
      <c r="G31" s="205" t="s">
        <v>812</v>
      </c>
      <c r="H31" s="203"/>
      <c r="I31" s="203"/>
      <c r="J31" s="203"/>
      <c r="K31" s="203"/>
      <c r="L31" s="203"/>
      <c r="M31" s="29">
        <v>42227</v>
      </c>
      <c r="N31" s="29">
        <v>42230</v>
      </c>
    </row>
    <row r="32" spans="1:12" ht="15">
      <c r="A32" s="9"/>
      <c r="B32" s="9"/>
      <c r="C32" s="9"/>
      <c r="D32" s="177">
        <f>SUM(D12:D31)</f>
        <v>132</v>
      </c>
      <c r="E32" s="184"/>
      <c r="F32" s="184"/>
      <c r="G32" s="184"/>
      <c r="H32" s="184"/>
      <c r="I32" s="184"/>
      <c r="J32" s="184"/>
      <c r="K32" s="184"/>
      <c r="L32" s="184"/>
    </row>
    <row r="33" spans="1:12" ht="15">
      <c r="A33" s="18"/>
      <c r="B33" s="18"/>
      <c r="C33" s="18"/>
      <c r="D33" s="212"/>
      <c r="E33" s="195"/>
      <c r="F33" s="195"/>
      <c r="G33" s="195"/>
      <c r="H33" s="195"/>
      <c r="I33" s="195"/>
      <c r="J33" s="195"/>
      <c r="K33" s="195"/>
      <c r="L33" s="195"/>
    </row>
    <row r="34" spans="1:12" ht="15">
      <c r="A34" s="13" t="s">
        <v>1</v>
      </c>
      <c r="B34" s="14"/>
      <c r="C34" s="15"/>
      <c r="D34" s="212"/>
      <c r="E34" s="195"/>
      <c r="F34" s="195"/>
      <c r="G34" s="195"/>
      <c r="H34" s="195"/>
      <c r="I34" s="195"/>
      <c r="J34" s="195"/>
      <c r="K34" s="195"/>
      <c r="L34" s="195"/>
    </row>
    <row r="35" spans="1:12" ht="15">
      <c r="A35" s="16" t="s">
        <v>13</v>
      </c>
      <c r="B35" s="16" t="s">
        <v>22</v>
      </c>
      <c r="C35" s="16" t="s">
        <v>49</v>
      </c>
      <c r="D35" s="213">
        <v>0</v>
      </c>
      <c r="E35" s="202" t="s">
        <v>568</v>
      </c>
      <c r="F35" s="202"/>
      <c r="G35" s="202"/>
      <c r="H35" s="202"/>
      <c r="I35" s="202"/>
      <c r="J35" s="202"/>
      <c r="K35" s="202"/>
      <c r="L35" s="202"/>
    </row>
    <row r="36" spans="1:12" ht="15">
      <c r="A36" s="16" t="s">
        <v>27</v>
      </c>
      <c r="B36" s="16" t="s">
        <v>773</v>
      </c>
      <c r="C36" s="16"/>
      <c r="D36" s="177">
        <v>6</v>
      </c>
      <c r="E36" s="197" t="s">
        <v>67</v>
      </c>
      <c r="F36" s="197" t="s">
        <v>74</v>
      </c>
      <c r="G36" s="206"/>
      <c r="H36" s="197" t="s">
        <v>793</v>
      </c>
      <c r="I36" s="199"/>
      <c r="J36" s="199"/>
      <c r="K36" s="197" t="s">
        <v>776</v>
      </c>
      <c r="L36" s="203"/>
    </row>
    <row r="37" spans="1:12" ht="15">
      <c r="A37" s="16" t="s">
        <v>27</v>
      </c>
      <c r="B37" s="16" t="s">
        <v>20</v>
      </c>
      <c r="C37" s="16"/>
      <c r="D37" s="177">
        <v>3</v>
      </c>
      <c r="E37" s="197" t="s">
        <v>613</v>
      </c>
      <c r="F37" s="197" t="s">
        <v>67</v>
      </c>
      <c r="G37" s="206"/>
      <c r="H37" s="197" t="s">
        <v>794</v>
      </c>
      <c r="I37" s="199"/>
      <c r="J37" s="199"/>
      <c r="K37" s="197" t="s">
        <v>623</v>
      </c>
      <c r="L37" s="203"/>
    </row>
    <row r="38" spans="1:12" ht="15">
      <c r="A38" s="16" t="s">
        <v>25</v>
      </c>
      <c r="B38" s="16" t="s">
        <v>446</v>
      </c>
      <c r="C38" s="16" t="s">
        <v>39</v>
      </c>
      <c r="D38" s="177">
        <v>6</v>
      </c>
      <c r="E38" s="202" t="s">
        <v>795</v>
      </c>
      <c r="F38" s="202" t="s">
        <v>796</v>
      </c>
      <c r="G38" s="207"/>
      <c r="H38" s="203"/>
      <c r="I38" s="203"/>
      <c r="J38" s="203"/>
      <c r="K38" s="203"/>
      <c r="L38" s="203"/>
    </row>
    <row r="39" spans="1:12" ht="15">
      <c r="A39" s="16" t="s">
        <v>25</v>
      </c>
      <c r="B39" s="16" t="s">
        <v>442</v>
      </c>
      <c r="C39" s="16" t="s">
        <v>39</v>
      </c>
      <c r="D39" s="177">
        <v>4</v>
      </c>
      <c r="E39" s="202" t="s">
        <v>797</v>
      </c>
      <c r="F39" s="202" t="s">
        <v>798</v>
      </c>
      <c r="G39" s="207"/>
      <c r="H39" s="203"/>
      <c r="I39" s="203"/>
      <c r="J39" s="203"/>
      <c r="K39" s="203"/>
      <c r="L39" s="203"/>
    </row>
    <row r="40" spans="1:12" ht="15">
      <c r="A40" s="16" t="s">
        <v>13</v>
      </c>
      <c r="B40" s="16" t="s">
        <v>446</v>
      </c>
      <c r="C40" s="16" t="s">
        <v>39</v>
      </c>
      <c r="D40" s="177">
        <v>4</v>
      </c>
      <c r="E40" s="197" t="s">
        <v>630</v>
      </c>
      <c r="F40" s="197" t="s">
        <v>760</v>
      </c>
      <c r="G40" s="197" t="s">
        <v>67</v>
      </c>
      <c r="H40" s="197" t="s">
        <v>799</v>
      </c>
      <c r="I40" s="197" t="s">
        <v>800</v>
      </c>
      <c r="J40" s="197" t="s">
        <v>801</v>
      </c>
      <c r="K40" s="197" t="s">
        <v>802</v>
      </c>
      <c r="L40" s="197" t="s">
        <v>803</v>
      </c>
    </row>
    <row r="41" spans="1:12" ht="15">
      <c r="A41" s="16" t="s">
        <v>13</v>
      </c>
      <c r="B41" s="16" t="s">
        <v>442</v>
      </c>
      <c r="C41" s="16" t="s">
        <v>39</v>
      </c>
      <c r="D41" s="177">
        <v>2</v>
      </c>
      <c r="E41" s="197" t="s">
        <v>466</v>
      </c>
      <c r="F41" s="197" t="s">
        <v>67</v>
      </c>
      <c r="G41" s="206"/>
      <c r="H41" s="197" t="s">
        <v>804</v>
      </c>
      <c r="I41" s="197" t="s">
        <v>805</v>
      </c>
      <c r="J41" s="197" t="s">
        <v>806</v>
      </c>
      <c r="K41" s="197" t="s">
        <v>807</v>
      </c>
      <c r="L41" s="197" t="s">
        <v>148</v>
      </c>
    </row>
    <row r="42" spans="1:12" ht="15.75" thickBot="1">
      <c r="A42" s="9"/>
      <c r="B42" s="9"/>
      <c r="C42" s="9"/>
      <c r="D42" s="178">
        <f>SUM(D36:D41)</f>
        <v>25</v>
      </c>
      <c r="E42" s="184"/>
      <c r="F42" s="184"/>
      <c r="G42" s="184"/>
      <c r="H42" s="184"/>
      <c r="I42" s="184"/>
      <c r="J42" s="184"/>
      <c r="K42" s="184"/>
      <c r="L42" s="184"/>
    </row>
    <row r="43" spans="1:12" ht="15.75" thickBot="1">
      <c r="A43" s="9"/>
      <c r="B43" s="9"/>
      <c r="C43" s="9"/>
      <c r="D43" s="179">
        <f>SUM(D32+D42)</f>
        <v>157</v>
      </c>
      <c r="E43" s="184"/>
      <c r="F43" s="184"/>
      <c r="G43" s="184"/>
      <c r="H43" s="184"/>
      <c r="I43" s="184"/>
      <c r="J43" s="184"/>
      <c r="K43" s="184"/>
      <c r="L43" s="184"/>
    </row>
    <row r="45" spans="1:7" ht="15">
      <c r="A45" s="9" t="s">
        <v>36</v>
      </c>
      <c r="B45" s="9"/>
      <c r="E45" s="197" t="s">
        <v>463</v>
      </c>
      <c r="F45" s="197" t="s">
        <v>125</v>
      </c>
      <c r="G45" s="197" t="s">
        <v>421</v>
      </c>
    </row>
    <row r="47" spans="1:5" ht="15">
      <c r="A47" t="s">
        <v>28</v>
      </c>
      <c r="B47" t="s">
        <v>29</v>
      </c>
      <c r="C47" s="244" t="s">
        <v>808</v>
      </c>
      <c r="D47" s="245"/>
      <c r="E47" s="246"/>
    </row>
    <row r="48" spans="2:5" ht="15">
      <c r="B48" t="s">
        <v>30</v>
      </c>
      <c r="C48" s="244" t="s">
        <v>286</v>
      </c>
      <c r="D48" s="245"/>
      <c r="E48" s="246"/>
    </row>
    <row r="49" spans="2:5" ht="15">
      <c r="B49" t="s">
        <v>31</v>
      </c>
      <c r="C49" t="s">
        <v>33</v>
      </c>
      <c r="D49" s="208" t="s">
        <v>34</v>
      </c>
      <c r="E49" s="204" t="s">
        <v>809</v>
      </c>
    </row>
    <row r="50" spans="1:6" ht="15">
      <c r="A50" t="s">
        <v>32</v>
      </c>
      <c r="B50" s="244" t="s">
        <v>810</v>
      </c>
      <c r="C50" s="246"/>
      <c r="D50" s="208" t="s">
        <v>35</v>
      </c>
      <c r="E50" s="263" t="s">
        <v>811</v>
      </c>
      <c r="F50" s="251"/>
    </row>
  </sheetData>
  <sheetProtection/>
  <mergeCells count="4">
    <mergeCell ref="C47:E47"/>
    <mergeCell ref="C48:E48"/>
    <mergeCell ref="B50:C50"/>
    <mergeCell ref="E50:F50"/>
  </mergeCells>
  <hyperlinks>
    <hyperlink ref="E50" r:id="rId1" display="gary.joyce4@ntlworld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22">
      <selection activeCell="H25" sqref="H25"/>
    </sheetView>
  </sheetViews>
  <sheetFormatPr defaultColWidth="9.140625" defaultRowHeight="15"/>
  <cols>
    <col min="3" max="3" width="14.8515625" style="0" bestFit="1" customWidth="1"/>
    <col min="5" max="5" width="32.28125" style="0" customWidth="1"/>
    <col min="6" max="6" width="22.28125" style="0" customWidth="1"/>
    <col min="7" max="7" width="27.140625" style="0" customWidth="1"/>
    <col min="8" max="8" width="20.8515625" style="0" customWidth="1"/>
    <col min="9" max="9" width="22.8515625" style="0" customWidth="1"/>
    <col min="10" max="10" width="23.140625" style="0" customWidth="1"/>
    <col min="11" max="11" width="21.28125" style="0" customWidth="1"/>
    <col min="12" max="12" width="26.57421875" style="0" customWidth="1"/>
    <col min="13" max="14" width="10.7109375" style="0" bestFit="1" customWidth="1"/>
  </cols>
  <sheetData>
    <row r="1" ht="15">
      <c r="A1" s="50" t="s">
        <v>42</v>
      </c>
    </row>
    <row r="2" spans="1:12" ht="15">
      <c r="A2" t="s">
        <v>2</v>
      </c>
      <c r="F2" s="51" t="s">
        <v>126</v>
      </c>
      <c r="G2" s="52"/>
      <c r="H2" s="52"/>
      <c r="I2" s="52"/>
      <c r="J2" s="53"/>
      <c r="K2" s="9"/>
      <c r="L2" s="9"/>
    </row>
    <row r="3" spans="1:12" ht="15">
      <c r="A3" s="54" t="s">
        <v>51</v>
      </c>
      <c r="B3" s="54"/>
      <c r="C3" s="54"/>
      <c r="F3" s="55" t="s">
        <v>43</v>
      </c>
      <c r="G3" s="9"/>
      <c r="H3" s="9"/>
      <c r="I3" s="9"/>
      <c r="J3" s="56"/>
      <c r="K3" s="9"/>
      <c r="L3" s="9"/>
    </row>
    <row r="4" spans="6:12" ht="15">
      <c r="F4" s="57" t="s">
        <v>44</v>
      </c>
      <c r="G4" s="58"/>
      <c r="H4" s="58"/>
      <c r="I4" s="58"/>
      <c r="J4" s="59"/>
      <c r="K4" s="9"/>
      <c r="L4" s="9"/>
    </row>
    <row r="5" ht="15.75" thickBot="1">
      <c r="A5" t="s">
        <v>3</v>
      </c>
    </row>
    <row r="6" spans="1:4" ht="15.75" thickBot="1">
      <c r="A6" s="60" t="s">
        <v>125</v>
      </c>
      <c r="B6" s="61"/>
      <c r="C6" s="61"/>
      <c r="D6" s="62"/>
    </row>
    <row r="7" spans="1:7" ht="15.75" thickBot="1">
      <c r="A7" s="63" t="s">
        <v>4</v>
      </c>
      <c r="B7" s="9"/>
      <c r="G7" s="64" t="s">
        <v>12</v>
      </c>
    </row>
    <row r="8" spans="1:5" ht="15.75" thickBot="1">
      <c r="A8" s="60" t="s">
        <v>825</v>
      </c>
      <c r="B8" s="65"/>
      <c r="C8" s="66"/>
      <c r="D8" s="9"/>
      <c r="E8" s="9"/>
    </row>
    <row r="9" spans="5:12" ht="15">
      <c r="E9" s="225" t="s">
        <v>868</v>
      </c>
      <c r="F9" s="225"/>
      <c r="H9" s="67" t="s">
        <v>8</v>
      </c>
      <c r="I9" s="68"/>
      <c r="J9" s="68"/>
      <c r="K9" s="68"/>
      <c r="L9" s="69"/>
    </row>
    <row r="10" spans="1:14" ht="45">
      <c r="A10" s="70" t="s">
        <v>11</v>
      </c>
      <c r="B10" s="70" t="s">
        <v>21</v>
      </c>
      <c r="C10" s="70" t="s">
        <v>14</v>
      </c>
      <c r="D10" s="70" t="s">
        <v>869</v>
      </c>
      <c r="E10" s="71" t="s">
        <v>5</v>
      </c>
      <c r="F10" s="72" t="s">
        <v>6</v>
      </c>
      <c r="G10" s="71" t="s">
        <v>7</v>
      </c>
      <c r="H10" s="73" t="s">
        <v>45</v>
      </c>
      <c r="I10" s="73">
        <v>2</v>
      </c>
      <c r="J10" s="73">
        <v>3</v>
      </c>
      <c r="K10" s="73" t="s">
        <v>10</v>
      </c>
      <c r="L10" s="73" t="s">
        <v>9</v>
      </c>
      <c r="M10" s="74" t="s">
        <v>37</v>
      </c>
      <c r="N10" s="74" t="s">
        <v>38</v>
      </c>
    </row>
    <row r="11" spans="1:12" ht="15">
      <c r="A11" s="75" t="s">
        <v>26</v>
      </c>
      <c r="B11" s="52"/>
      <c r="C11" s="53"/>
      <c r="D11" s="76"/>
      <c r="E11" s="76"/>
      <c r="F11" s="76"/>
      <c r="G11" s="76"/>
      <c r="H11" s="76"/>
      <c r="I11" s="76"/>
      <c r="J11" s="76"/>
      <c r="K11" s="76"/>
      <c r="L11" s="76"/>
    </row>
    <row r="12" spans="1:14" ht="15">
      <c r="A12" s="77" t="s">
        <v>13</v>
      </c>
      <c r="B12" s="77" t="s">
        <v>19</v>
      </c>
      <c r="C12" s="77" t="s">
        <v>15</v>
      </c>
      <c r="D12" s="77">
        <v>3</v>
      </c>
      <c r="E12" s="78" t="s">
        <v>174</v>
      </c>
      <c r="F12" s="78" t="s">
        <v>132</v>
      </c>
      <c r="G12" s="78" t="s">
        <v>125</v>
      </c>
      <c r="H12" s="77" t="s">
        <v>133</v>
      </c>
      <c r="I12" s="77" t="s">
        <v>134</v>
      </c>
      <c r="J12" s="77" t="s">
        <v>135</v>
      </c>
      <c r="K12" s="77" t="s">
        <v>136</v>
      </c>
      <c r="L12" s="77" t="s">
        <v>157</v>
      </c>
      <c r="M12" s="29">
        <v>42233</v>
      </c>
      <c r="N12" s="29">
        <v>42234</v>
      </c>
    </row>
    <row r="13" spans="1:14" ht="15">
      <c r="A13" s="77" t="s">
        <v>13</v>
      </c>
      <c r="B13" s="77" t="s">
        <v>19</v>
      </c>
      <c r="C13" s="77" t="s">
        <v>16</v>
      </c>
      <c r="D13" s="77">
        <v>5</v>
      </c>
      <c r="E13" s="78" t="s">
        <v>138</v>
      </c>
      <c r="F13" s="78" t="s">
        <v>144</v>
      </c>
      <c r="G13" s="78" t="s">
        <v>179</v>
      </c>
      <c r="H13" s="217" t="s">
        <v>139</v>
      </c>
      <c r="I13" s="217" t="s">
        <v>140</v>
      </c>
      <c r="J13" s="217" t="s">
        <v>141</v>
      </c>
      <c r="K13" s="217" t="s">
        <v>142</v>
      </c>
      <c r="L13" s="77" t="s">
        <v>294</v>
      </c>
      <c r="M13" s="29">
        <v>42241</v>
      </c>
      <c r="N13" s="29">
        <v>42243</v>
      </c>
    </row>
    <row r="14" spans="1:14" ht="15">
      <c r="A14" s="77" t="s">
        <v>13</v>
      </c>
      <c r="B14" s="77" t="s">
        <v>19</v>
      </c>
      <c r="C14" s="77" t="s">
        <v>17</v>
      </c>
      <c r="D14" s="77">
        <v>11</v>
      </c>
      <c r="E14" s="78" t="s">
        <v>125</v>
      </c>
      <c r="F14" s="78" t="s">
        <v>144</v>
      </c>
      <c r="G14" s="78" t="s">
        <v>145</v>
      </c>
      <c r="H14" s="217" t="s">
        <v>364</v>
      </c>
      <c r="I14" s="217" t="s">
        <v>365</v>
      </c>
      <c r="J14" s="217" t="s">
        <v>853</v>
      </c>
      <c r="K14" s="217" t="s">
        <v>367</v>
      </c>
      <c r="L14" s="77" t="s">
        <v>368</v>
      </c>
      <c r="M14" s="29">
        <v>42241</v>
      </c>
      <c r="N14" s="29">
        <v>42241</v>
      </c>
    </row>
    <row r="15" spans="1:14" ht="15">
      <c r="A15" s="77" t="s">
        <v>13</v>
      </c>
      <c r="B15" s="77" t="s">
        <v>19</v>
      </c>
      <c r="C15" s="77" t="s">
        <v>18</v>
      </c>
      <c r="D15" s="77">
        <v>7</v>
      </c>
      <c r="E15" s="78" t="s">
        <v>145</v>
      </c>
      <c r="F15" s="78" t="s">
        <v>174</v>
      </c>
      <c r="G15" s="78" t="s">
        <v>138</v>
      </c>
      <c r="H15" s="217" t="s">
        <v>839</v>
      </c>
      <c r="I15" s="217" t="s">
        <v>840</v>
      </c>
      <c r="J15" s="217" t="s">
        <v>841</v>
      </c>
      <c r="K15" s="217" t="s">
        <v>842</v>
      </c>
      <c r="L15" s="77" t="s">
        <v>843</v>
      </c>
      <c r="M15" s="29">
        <v>42233</v>
      </c>
      <c r="N15" s="29">
        <v>42234</v>
      </c>
    </row>
    <row r="16" spans="1:14" ht="15">
      <c r="A16" s="77" t="s">
        <v>13</v>
      </c>
      <c r="B16" s="77" t="s">
        <v>20</v>
      </c>
      <c r="C16" s="77" t="s">
        <v>15</v>
      </c>
      <c r="D16" s="77">
        <v>5</v>
      </c>
      <c r="E16" s="78" t="s">
        <v>174</v>
      </c>
      <c r="F16" s="78" t="s">
        <v>132</v>
      </c>
      <c r="G16" s="78" t="s">
        <v>138</v>
      </c>
      <c r="H16" s="196" t="s">
        <v>79</v>
      </c>
      <c r="I16" s="196" t="s">
        <v>614</v>
      </c>
      <c r="J16" s="196" t="s">
        <v>615</v>
      </c>
      <c r="K16" s="196" t="s">
        <v>616</v>
      </c>
      <c r="L16" s="197" t="s">
        <v>123</v>
      </c>
      <c r="M16" s="29">
        <v>42233</v>
      </c>
      <c r="N16" s="29">
        <v>42234</v>
      </c>
    </row>
    <row r="17" spans="1:14" ht="15">
      <c r="A17" s="77" t="s">
        <v>13</v>
      </c>
      <c r="B17" s="77" t="s">
        <v>20</v>
      </c>
      <c r="C17" s="77" t="s">
        <v>17</v>
      </c>
      <c r="D17" s="77">
        <v>10</v>
      </c>
      <c r="E17" s="78" t="s">
        <v>144</v>
      </c>
      <c r="F17" s="78" t="s">
        <v>174</v>
      </c>
      <c r="G17" s="78" t="s">
        <v>138</v>
      </c>
      <c r="H17" s="217" t="s">
        <v>515</v>
      </c>
      <c r="I17" s="217" t="s">
        <v>348</v>
      </c>
      <c r="J17" s="217" t="s">
        <v>347</v>
      </c>
      <c r="K17" s="217" t="s">
        <v>516</v>
      </c>
      <c r="L17" s="77" t="s">
        <v>154</v>
      </c>
      <c r="M17" s="29">
        <v>42233</v>
      </c>
      <c r="N17" s="29">
        <v>42234</v>
      </c>
    </row>
    <row r="18" spans="1:14" ht="15">
      <c r="A18" s="77" t="s">
        <v>13</v>
      </c>
      <c r="B18" s="77" t="s">
        <v>20</v>
      </c>
      <c r="C18" s="77" t="s">
        <v>18</v>
      </c>
      <c r="D18" s="77">
        <v>6</v>
      </c>
      <c r="E18" s="77" t="s">
        <v>175</v>
      </c>
      <c r="F18" s="77" t="s">
        <v>138</v>
      </c>
      <c r="G18" s="77" t="s">
        <v>174</v>
      </c>
      <c r="H18" s="217" t="s">
        <v>856</v>
      </c>
      <c r="I18" s="217" t="s">
        <v>857</v>
      </c>
      <c r="J18" s="217" t="s">
        <v>858</v>
      </c>
      <c r="K18" s="217" t="s">
        <v>859</v>
      </c>
      <c r="L18" s="77" t="s">
        <v>311</v>
      </c>
      <c r="M18" s="29">
        <v>42241</v>
      </c>
      <c r="N18" s="29">
        <v>42243</v>
      </c>
    </row>
    <row r="19" spans="1:14" ht="15">
      <c r="A19" s="77" t="s">
        <v>13</v>
      </c>
      <c r="B19" s="77" t="s">
        <v>22</v>
      </c>
      <c r="C19" s="77" t="s">
        <v>50</v>
      </c>
      <c r="D19" s="77">
        <v>4</v>
      </c>
      <c r="E19" s="77" t="s">
        <v>174</v>
      </c>
      <c r="F19" s="77" t="s">
        <v>138</v>
      </c>
      <c r="G19" s="77" t="s">
        <v>125</v>
      </c>
      <c r="H19" s="77" t="s">
        <v>342</v>
      </c>
      <c r="I19" s="77" t="s">
        <v>343</v>
      </c>
      <c r="J19" s="77" t="s">
        <v>346</v>
      </c>
      <c r="K19" s="77" t="s">
        <v>344</v>
      </c>
      <c r="L19" s="77" t="s">
        <v>407</v>
      </c>
      <c r="M19" s="29">
        <v>42233</v>
      </c>
      <c r="N19" s="29">
        <v>42234</v>
      </c>
    </row>
    <row r="20" spans="1:14" ht="15">
      <c r="A20" s="77" t="s">
        <v>13</v>
      </c>
      <c r="B20" s="77" t="s">
        <v>20</v>
      </c>
      <c r="C20" s="77" t="s">
        <v>48</v>
      </c>
      <c r="D20" s="77">
        <v>4</v>
      </c>
      <c r="E20" s="77" t="s">
        <v>145</v>
      </c>
      <c r="F20" s="77" t="s">
        <v>179</v>
      </c>
      <c r="G20" s="77" t="s">
        <v>125</v>
      </c>
      <c r="H20" s="77" t="s">
        <v>837</v>
      </c>
      <c r="I20" s="77" t="s">
        <v>838</v>
      </c>
      <c r="J20" s="77" t="s">
        <v>469</v>
      </c>
      <c r="K20" s="77" t="s">
        <v>358</v>
      </c>
      <c r="L20" s="77" t="s">
        <v>154</v>
      </c>
      <c r="M20" s="29">
        <v>42233</v>
      </c>
      <c r="N20" s="29">
        <v>42234</v>
      </c>
    </row>
    <row r="21" spans="1:14" ht="15">
      <c r="A21" s="77" t="s">
        <v>23</v>
      </c>
      <c r="B21" s="77" t="s">
        <v>19</v>
      </c>
      <c r="C21" s="77" t="s">
        <v>15</v>
      </c>
      <c r="D21" s="77">
        <v>8</v>
      </c>
      <c r="E21" s="77" t="s">
        <v>174</v>
      </c>
      <c r="F21" s="77" t="s">
        <v>175</v>
      </c>
      <c r="G21" s="77" t="s">
        <v>125</v>
      </c>
      <c r="H21" s="77" t="s">
        <v>135</v>
      </c>
      <c r="I21" s="79"/>
      <c r="J21" s="79"/>
      <c r="K21" s="77" t="s">
        <v>136</v>
      </c>
      <c r="L21" s="79"/>
      <c r="M21" s="29">
        <v>42233</v>
      </c>
      <c r="N21" s="29">
        <v>42234</v>
      </c>
    </row>
    <row r="22" spans="1:14" ht="15">
      <c r="A22" s="77" t="s">
        <v>23</v>
      </c>
      <c r="B22" s="77" t="s">
        <v>19</v>
      </c>
      <c r="C22" s="77" t="s">
        <v>24</v>
      </c>
      <c r="D22" s="77">
        <v>5</v>
      </c>
      <c r="E22" s="77" t="s">
        <v>144</v>
      </c>
      <c r="F22" s="77" t="s">
        <v>174</v>
      </c>
      <c r="G22" s="77" t="s">
        <v>128</v>
      </c>
      <c r="H22" s="77" t="s">
        <v>288</v>
      </c>
      <c r="I22" s="79"/>
      <c r="J22" s="79"/>
      <c r="K22" s="77" t="s">
        <v>147</v>
      </c>
      <c r="L22" s="79"/>
      <c r="M22" s="29">
        <v>42233</v>
      </c>
      <c r="N22" s="29">
        <v>42234</v>
      </c>
    </row>
    <row r="23" spans="1:14" ht="15">
      <c r="A23" s="77" t="s">
        <v>23</v>
      </c>
      <c r="B23" s="77" t="s">
        <v>20</v>
      </c>
      <c r="C23" s="77" t="s">
        <v>15</v>
      </c>
      <c r="D23" s="77">
        <v>2</v>
      </c>
      <c r="E23" s="77" t="s">
        <v>174</v>
      </c>
      <c r="F23" s="77" t="s">
        <v>138</v>
      </c>
      <c r="G23" s="78" t="s">
        <v>175</v>
      </c>
      <c r="H23" s="197" t="s">
        <v>615</v>
      </c>
      <c r="I23" s="199"/>
      <c r="J23" s="199"/>
      <c r="K23" s="197" t="s">
        <v>616</v>
      </c>
      <c r="L23" s="199"/>
      <c r="M23" s="29">
        <v>42233</v>
      </c>
      <c r="N23" s="29">
        <v>42234</v>
      </c>
    </row>
    <row r="24" spans="1:14" ht="15">
      <c r="A24" s="77" t="s">
        <v>23</v>
      </c>
      <c r="B24" s="77" t="s">
        <v>20</v>
      </c>
      <c r="C24" s="77" t="s">
        <v>24</v>
      </c>
      <c r="D24" s="77">
        <v>6</v>
      </c>
      <c r="E24" s="77" t="s">
        <v>144</v>
      </c>
      <c r="F24" s="77" t="s">
        <v>138</v>
      </c>
      <c r="G24" s="77" t="s">
        <v>125</v>
      </c>
      <c r="H24" s="77" t="s">
        <v>885</v>
      </c>
      <c r="I24" s="79"/>
      <c r="J24" s="79"/>
      <c r="K24" s="77" t="s">
        <v>348</v>
      </c>
      <c r="L24" s="79"/>
      <c r="M24" s="29">
        <v>42233</v>
      </c>
      <c r="N24" s="29">
        <v>42234</v>
      </c>
    </row>
    <row r="25" spans="1:14" ht="15">
      <c r="A25" s="84" t="s">
        <v>46</v>
      </c>
      <c r="B25" s="85"/>
      <c r="C25" s="86"/>
      <c r="D25" s="87"/>
      <c r="E25" s="88" t="s">
        <v>47</v>
      </c>
      <c r="F25" s="88" t="s">
        <v>47</v>
      </c>
      <c r="G25" s="88" t="s">
        <v>47</v>
      </c>
      <c r="H25" s="80"/>
      <c r="I25" s="80"/>
      <c r="J25" s="80"/>
      <c r="K25" s="80"/>
      <c r="L25" s="80"/>
      <c r="M25" s="36"/>
      <c r="N25" s="36"/>
    </row>
    <row r="26" spans="1:14" ht="15">
      <c r="A26" s="77" t="s">
        <v>25</v>
      </c>
      <c r="B26" s="77" t="s">
        <v>19</v>
      </c>
      <c r="C26" s="77" t="s">
        <v>15</v>
      </c>
      <c r="D26" s="77">
        <v>11</v>
      </c>
      <c r="E26" s="77" t="s">
        <v>389</v>
      </c>
      <c r="F26" s="77" t="s">
        <v>388</v>
      </c>
      <c r="G26" s="77" t="s">
        <v>826</v>
      </c>
      <c r="H26" s="79"/>
      <c r="I26" s="79"/>
      <c r="J26" s="79"/>
      <c r="K26" s="79"/>
      <c r="L26" s="79"/>
      <c r="M26" s="29">
        <v>42233</v>
      </c>
      <c r="N26" s="29">
        <v>42234</v>
      </c>
    </row>
    <row r="27" spans="1:14" ht="15">
      <c r="A27" s="77" t="s">
        <v>25</v>
      </c>
      <c r="B27" s="77" t="s">
        <v>19</v>
      </c>
      <c r="C27" s="77" t="s">
        <v>17</v>
      </c>
      <c r="D27" s="77">
        <v>3</v>
      </c>
      <c r="E27" s="77" t="s">
        <v>391</v>
      </c>
      <c r="F27" s="77" t="s">
        <v>884</v>
      </c>
      <c r="G27" s="77" t="s">
        <v>184</v>
      </c>
      <c r="H27" s="79"/>
      <c r="I27" s="79"/>
      <c r="J27" s="79"/>
      <c r="K27" s="79"/>
      <c r="L27" s="79"/>
      <c r="M27" s="29">
        <v>42241</v>
      </c>
      <c r="N27" s="29">
        <v>42241</v>
      </c>
    </row>
    <row r="28" spans="1:14" ht="15">
      <c r="A28" s="77" t="s">
        <v>25</v>
      </c>
      <c r="B28" s="77" t="s">
        <v>19</v>
      </c>
      <c r="C28" s="77" t="s">
        <v>18</v>
      </c>
      <c r="D28" s="77">
        <v>9</v>
      </c>
      <c r="E28" s="77" t="s">
        <v>188</v>
      </c>
      <c r="F28" s="217" t="s">
        <v>829</v>
      </c>
      <c r="G28" s="217" t="s">
        <v>339</v>
      </c>
      <c r="H28" s="79"/>
      <c r="I28" s="79"/>
      <c r="J28" s="79"/>
      <c r="K28" s="79"/>
      <c r="L28" s="79"/>
      <c r="M28" s="29">
        <v>42233</v>
      </c>
      <c r="N28" s="29">
        <v>42234</v>
      </c>
    </row>
    <row r="29" spans="1:14" ht="15">
      <c r="A29" s="77" t="s">
        <v>25</v>
      </c>
      <c r="B29" s="77" t="s">
        <v>20</v>
      </c>
      <c r="C29" s="77" t="s">
        <v>15</v>
      </c>
      <c r="D29" s="77">
        <v>4</v>
      </c>
      <c r="E29" s="197" t="s">
        <v>834</v>
      </c>
      <c r="F29" s="92" t="s">
        <v>306</v>
      </c>
      <c r="G29" s="196" t="s">
        <v>880</v>
      </c>
      <c r="H29" s="79"/>
      <c r="I29" s="79"/>
      <c r="J29" s="79"/>
      <c r="K29" s="79"/>
      <c r="L29" s="79"/>
      <c r="M29" s="29">
        <v>42233</v>
      </c>
      <c r="N29" s="29">
        <v>42234</v>
      </c>
    </row>
    <row r="30" spans="1:14" ht="15">
      <c r="A30" s="77" t="s">
        <v>25</v>
      </c>
      <c r="B30" s="77" t="s">
        <v>20</v>
      </c>
      <c r="C30" s="77" t="s">
        <v>17</v>
      </c>
      <c r="D30" s="77">
        <v>3</v>
      </c>
      <c r="E30" s="77" t="s">
        <v>303</v>
      </c>
      <c r="F30" s="92" t="s">
        <v>830</v>
      </c>
      <c r="G30" s="92" t="s">
        <v>845</v>
      </c>
      <c r="H30" s="79"/>
      <c r="I30" s="79"/>
      <c r="J30" s="79"/>
      <c r="K30" s="79"/>
      <c r="L30" s="79"/>
      <c r="M30" s="29">
        <v>42241</v>
      </c>
      <c r="N30" s="91">
        <v>42241</v>
      </c>
    </row>
    <row r="31" spans="1:14" ht="15">
      <c r="A31" s="77" t="s">
        <v>25</v>
      </c>
      <c r="B31" s="77" t="s">
        <v>20</v>
      </c>
      <c r="C31" s="77" t="s">
        <v>18</v>
      </c>
      <c r="D31" s="77">
        <v>5</v>
      </c>
      <c r="E31" s="217" t="s">
        <v>331</v>
      </c>
      <c r="F31" s="92" t="s">
        <v>831</v>
      </c>
      <c r="G31" s="92" t="s">
        <v>832</v>
      </c>
      <c r="H31" s="79"/>
      <c r="I31" s="79"/>
      <c r="J31" s="79"/>
      <c r="K31" s="79"/>
      <c r="L31" s="79"/>
      <c r="M31" s="29">
        <v>42241</v>
      </c>
      <c r="N31" s="29">
        <v>42241</v>
      </c>
    </row>
    <row r="32" spans="1:12" ht="15">
      <c r="A32" s="77"/>
      <c r="B32" s="77"/>
      <c r="C32" s="77"/>
      <c r="D32" s="77">
        <f>SUM(D12:D31)</f>
        <v>111</v>
      </c>
      <c r="E32" s="77" t="s">
        <v>12</v>
      </c>
      <c r="F32" s="77"/>
      <c r="G32" s="77"/>
      <c r="H32" s="77"/>
      <c r="I32" s="77"/>
      <c r="J32" s="77"/>
      <c r="K32" s="77"/>
      <c r="L32" s="77"/>
    </row>
    <row r="33" spans="1:12" ht="1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1:12" ht="15">
      <c r="A34" s="75" t="s">
        <v>1</v>
      </c>
      <c r="B34" s="52"/>
      <c r="C34" s="53"/>
      <c r="D34" s="76"/>
      <c r="E34" s="76"/>
      <c r="F34" s="76"/>
      <c r="G34" s="76"/>
      <c r="H34" s="76"/>
      <c r="I34" s="76"/>
      <c r="J34" s="76"/>
      <c r="K34" s="76"/>
      <c r="L34" s="76"/>
    </row>
    <row r="35" spans="1:12" ht="15">
      <c r="A35" s="77" t="s">
        <v>25</v>
      </c>
      <c r="B35" s="67" t="s">
        <v>39</v>
      </c>
      <c r="C35" s="16"/>
      <c r="D35" s="218">
        <v>1</v>
      </c>
      <c r="E35" s="77" t="s">
        <v>870</v>
      </c>
      <c r="F35" s="77"/>
      <c r="G35" s="77"/>
      <c r="H35" s="77"/>
      <c r="I35" s="79"/>
      <c r="J35" s="79"/>
      <c r="K35" s="79"/>
      <c r="L35" s="79"/>
    </row>
    <row r="36" spans="1:12" ht="15">
      <c r="A36" s="77" t="s">
        <v>13</v>
      </c>
      <c r="B36" s="77" t="s">
        <v>39</v>
      </c>
      <c r="C36" s="219" t="s">
        <v>272</v>
      </c>
      <c r="D36" s="77">
        <v>4</v>
      </c>
      <c r="E36" s="77" t="s">
        <v>138</v>
      </c>
      <c r="F36" s="77" t="s">
        <v>128</v>
      </c>
      <c r="G36" s="77" t="s">
        <v>125</v>
      </c>
      <c r="H36" s="77"/>
      <c r="I36" s="77"/>
      <c r="J36" s="77"/>
      <c r="K36" s="77"/>
      <c r="L36" s="77"/>
    </row>
    <row r="37" spans="1:12" ht="15">
      <c r="A37" s="232" t="s">
        <v>13</v>
      </c>
      <c r="B37" s="232" t="s">
        <v>39</v>
      </c>
      <c r="C37" s="232" t="s">
        <v>268</v>
      </c>
      <c r="D37" s="232">
        <v>2</v>
      </c>
      <c r="E37" s="232" t="s">
        <v>125</v>
      </c>
      <c r="F37" s="232" t="s">
        <v>174</v>
      </c>
      <c r="G37" s="232" t="s">
        <v>144</v>
      </c>
      <c r="H37" s="232"/>
      <c r="I37" s="232"/>
      <c r="J37" s="232"/>
      <c r="K37" s="232"/>
      <c r="L37" s="232"/>
    </row>
    <row r="38" spans="1:12" ht="15">
      <c r="A38" s="135" t="s">
        <v>13</v>
      </c>
      <c r="B38" s="135" t="s">
        <v>39</v>
      </c>
      <c r="C38" s="135" t="s">
        <v>22</v>
      </c>
      <c r="D38" s="135">
        <v>2</v>
      </c>
      <c r="E38" s="135" t="s">
        <v>870</v>
      </c>
      <c r="F38" s="135"/>
      <c r="G38" s="135"/>
      <c r="H38" s="135"/>
      <c r="I38" s="135"/>
      <c r="J38" s="135"/>
      <c r="K38" s="135"/>
      <c r="L38" s="135"/>
    </row>
    <row r="39" spans="1:12" s="9" customFormat="1" ht="15.75" thickBot="1">
      <c r="A39" s="94"/>
      <c r="B39" s="94"/>
      <c r="C39" s="94"/>
      <c r="D39" s="233">
        <f>SUM(D35:D38)</f>
        <v>9</v>
      </c>
      <c r="E39" s="94"/>
      <c r="F39" s="94"/>
      <c r="G39" s="94"/>
      <c r="H39" s="94"/>
      <c r="I39" s="94"/>
      <c r="J39" s="94"/>
      <c r="K39" s="94"/>
      <c r="L39" s="94"/>
    </row>
    <row r="40" spans="1:12" ht="15.75" thickBot="1">
      <c r="A40" s="94"/>
      <c r="B40" s="94"/>
      <c r="C40" s="94"/>
      <c r="D40" s="106">
        <f>SUM(D39+D32)</f>
        <v>120</v>
      </c>
      <c r="E40" s="94"/>
      <c r="F40" s="94"/>
      <c r="G40" s="94"/>
      <c r="H40" s="94"/>
      <c r="I40" s="94"/>
      <c r="J40" s="94"/>
      <c r="K40" s="94"/>
      <c r="L40" s="94"/>
    </row>
    <row r="41" spans="1:12" ht="1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</row>
    <row r="43" spans="1:7" ht="15">
      <c r="A43" s="9" t="s">
        <v>36</v>
      </c>
      <c r="B43" s="9"/>
      <c r="E43" s="77" t="s">
        <v>12</v>
      </c>
      <c r="F43" s="77" t="s">
        <v>12</v>
      </c>
      <c r="G43" s="77" t="s">
        <v>12</v>
      </c>
    </row>
    <row r="44" spans="1:7" ht="15">
      <c r="A44" s="10" t="s">
        <v>197</v>
      </c>
      <c r="B44" s="9"/>
      <c r="E44" s="2" t="s">
        <v>123</v>
      </c>
      <c r="F44" s="4" t="s">
        <v>107</v>
      </c>
      <c r="G44" s="4" t="s">
        <v>12</v>
      </c>
    </row>
    <row r="45" spans="3:5" ht="15">
      <c r="C45" s="49"/>
      <c r="D45" s="49"/>
      <c r="E45" s="49"/>
    </row>
    <row r="46" spans="1:5" ht="15">
      <c r="A46" t="s">
        <v>28</v>
      </c>
      <c r="C46" t="s">
        <v>29</v>
      </c>
      <c r="E46" s="82"/>
    </row>
    <row r="47" spans="3:5" ht="15">
      <c r="C47" t="s">
        <v>30</v>
      </c>
      <c r="E47" s="109" t="s">
        <v>12</v>
      </c>
    </row>
    <row r="48" spans="3:5" ht="15">
      <c r="C48" t="s">
        <v>31</v>
      </c>
      <c r="E48" t="s">
        <v>33</v>
      </c>
    </row>
    <row r="49" spans="3:5" ht="15">
      <c r="C49" t="s">
        <v>34</v>
      </c>
      <c r="E49" s="16" t="s">
        <v>12</v>
      </c>
    </row>
    <row r="50" spans="3:5" ht="15">
      <c r="C50" t="s">
        <v>35</v>
      </c>
      <c r="E50" s="107"/>
    </row>
    <row r="52" spans="1:3" ht="15">
      <c r="A52" t="s">
        <v>32</v>
      </c>
      <c r="B52" s="250"/>
      <c r="C52" s="251"/>
    </row>
  </sheetData>
  <sheetProtection/>
  <mergeCells count="1">
    <mergeCell ref="B52:C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="118" zoomScaleNormal="118" zoomScalePageLayoutView="0" workbookViewId="0" topLeftCell="A14">
      <selection activeCell="F36" sqref="F36"/>
    </sheetView>
  </sheetViews>
  <sheetFormatPr defaultColWidth="9.140625" defaultRowHeight="15"/>
  <cols>
    <col min="2" max="2" width="10.57421875" style="0" customWidth="1"/>
    <col min="3" max="3" width="16.140625" style="0" customWidth="1"/>
    <col min="5" max="5" width="22.7109375" style="0" customWidth="1"/>
    <col min="6" max="6" width="22.8515625" style="0" customWidth="1"/>
    <col min="7" max="7" width="24.8515625" style="0" customWidth="1"/>
    <col min="8" max="8" width="19.8515625" style="0" customWidth="1"/>
    <col min="9" max="9" width="24.8515625" style="0" customWidth="1"/>
    <col min="10" max="10" width="20.57421875" style="0" customWidth="1"/>
    <col min="11" max="11" width="19.8515625" style="0" customWidth="1"/>
    <col min="12" max="12" width="19.28125" style="0" customWidth="1"/>
    <col min="13" max="14" width="11.57421875" style="0" bestFit="1" customWidth="1"/>
  </cols>
  <sheetData>
    <row r="1" ht="15">
      <c r="A1" s="50" t="s">
        <v>42</v>
      </c>
    </row>
    <row r="2" spans="1:12" ht="15">
      <c r="A2" t="s">
        <v>2</v>
      </c>
      <c r="F2" s="51" t="s">
        <v>126</v>
      </c>
      <c r="G2" s="52"/>
      <c r="H2" s="52"/>
      <c r="I2" s="52"/>
      <c r="J2" s="53"/>
      <c r="K2" s="9"/>
      <c r="L2" s="9"/>
    </row>
    <row r="3" spans="1:12" ht="15">
      <c r="A3" s="54" t="s">
        <v>51</v>
      </c>
      <c r="B3" s="54"/>
      <c r="C3" s="54"/>
      <c r="F3" s="55" t="s">
        <v>43</v>
      </c>
      <c r="G3" s="9"/>
      <c r="H3" s="9"/>
      <c r="I3" s="9"/>
      <c r="J3" s="56"/>
      <c r="K3" s="9"/>
      <c r="L3" s="9"/>
    </row>
    <row r="4" spans="6:12" ht="15">
      <c r="F4" s="57" t="s">
        <v>44</v>
      </c>
      <c r="G4" s="58"/>
      <c r="H4" s="58"/>
      <c r="I4" s="58"/>
      <c r="J4" s="59"/>
      <c r="K4" s="9"/>
      <c r="L4" s="9"/>
    </row>
    <row r="5" ht="15.75" thickBot="1">
      <c r="A5" t="s">
        <v>3</v>
      </c>
    </row>
    <row r="6" spans="1:4" ht="15.75" thickBot="1">
      <c r="A6" s="60" t="s">
        <v>132</v>
      </c>
      <c r="B6" s="61"/>
      <c r="C6" s="61"/>
      <c r="D6" s="62"/>
    </row>
    <row r="7" spans="1:7" ht="15.75" thickBot="1">
      <c r="A7" s="63" t="s">
        <v>4</v>
      </c>
      <c r="B7" s="9"/>
      <c r="G7" s="64" t="s">
        <v>12</v>
      </c>
    </row>
    <row r="8" spans="1:5" ht="15.75" thickBot="1">
      <c r="A8" s="60" t="s">
        <v>844</v>
      </c>
      <c r="B8" s="65"/>
      <c r="C8" s="66"/>
      <c r="D8" s="9"/>
      <c r="E8" s="9"/>
    </row>
    <row r="9" spans="5:12" ht="15">
      <c r="E9" s="225" t="s">
        <v>868</v>
      </c>
      <c r="F9" s="225"/>
      <c r="G9" s="225"/>
      <c r="H9" s="225"/>
      <c r="I9" s="68"/>
      <c r="J9" s="68"/>
      <c r="K9" s="68"/>
      <c r="L9" s="69"/>
    </row>
    <row r="10" spans="1:14" ht="45">
      <c r="A10" s="70" t="s">
        <v>11</v>
      </c>
      <c r="B10" s="70" t="s">
        <v>21</v>
      </c>
      <c r="C10" s="70" t="s">
        <v>14</v>
      </c>
      <c r="D10" s="70" t="s">
        <v>867</v>
      </c>
      <c r="E10" s="71" t="s">
        <v>5</v>
      </c>
      <c r="F10" s="72" t="s">
        <v>6</v>
      </c>
      <c r="G10" s="71" t="s">
        <v>7</v>
      </c>
      <c r="H10" s="73" t="s">
        <v>45</v>
      </c>
      <c r="I10" s="73">
        <v>2</v>
      </c>
      <c r="J10" s="73">
        <v>3</v>
      </c>
      <c r="K10" s="73" t="s">
        <v>10</v>
      </c>
      <c r="L10" s="73" t="s">
        <v>9</v>
      </c>
      <c r="M10" s="74" t="s">
        <v>37</v>
      </c>
      <c r="N10" s="74" t="s">
        <v>38</v>
      </c>
    </row>
    <row r="11" spans="1:14" ht="15">
      <c r="A11" s="75" t="s">
        <v>26</v>
      </c>
      <c r="B11" s="52"/>
      <c r="C11" s="53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15">
      <c r="A12" s="77" t="s">
        <v>13</v>
      </c>
      <c r="B12" s="77" t="s">
        <v>19</v>
      </c>
      <c r="C12" s="77" t="s">
        <v>15</v>
      </c>
      <c r="D12" s="77">
        <v>3</v>
      </c>
      <c r="E12" s="78" t="s">
        <v>174</v>
      </c>
      <c r="F12" s="78" t="s">
        <v>132</v>
      </c>
      <c r="G12" s="78" t="s">
        <v>125</v>
      </c>
      <c r="H12" s="77" t="s">
        <v>133</v>
      </c>
      <c r="I12" s="77" t="s">
        <v>134</v>
      </c>
      <c r="J12" s="77" t="s">
        <v>135</v>
      </c>
      <c r="K12" s="77" t="s">
        <v>136</v>
      </c>
      <c r="L12" s="77" t="s">
        <v>157</v>
      </c>
      <c r="M12" s="29">
        <v>42245</v>
      </c>
      <c r="N12" s="29">
        <v>42245</v>
      </c>
    </row>
    <row r="13" spans="1:14" ht="15">
      <c r="A13" s="77" t="s">
        <v>13</v>
      </c>
      <c r="B13" s="77" t="s">
        <v>19</v>
      </c>
      <c r="C13" s="77" t="s">
        <v>16</v>
      </c>
      <c r="D13" s="77">
        <v>5</v>
      </c>
      <c r="E13" s="78" t="s">
        <v>144</v>
      </c>
      <c r="F13" s="78" t="s">
        <v>225</v>
      </c>
      <c r="G13" s="78" t="s">
        <v>138</v>
      </c>
      <c r="H13" s="77" t="s">
        <v>333</v>
      </c>
      <c r="I13" s="77" t="s">
        <v>408</v>
      </c>
      <c r="J13" s="77" t="s">
        <v>334</v>
      </c>
      <c r="K13" s="77" t="s">
        <v>335</v>
      </c>
      <c r="L13" s="77" t="s">
        <v>154</v>
      </c>
      <c r="M13" s="29">
        <v>42241</v>
      </c>
      <c r="N13" s="29">
        <v>42241</v>
      </c>
    </row>
    <row r="14" spans="1:14" ht="15">
      <c r="A14" s="77" t="s">
        <v>13</v>
      </c>
      <c r="B14" s="77" t="s">
        <v>19</v>
      </c>
      <c r="C14" s="77" t="s">
        <v>17</v>
      </c>
      <c r="D14" s="77">
        <v>15</v>
      </c>
      <c r="E14" s="78" t="s">
        <v>144</v>
      </c>
      <c r="F14" s="78" t="s">
        <v>145</v>
      </c>
      <c r="G14" s="78" t="s">
        <v>160</v>
      </c>
      <c r="H14" s="77" t="s">
        <v>288</v>
      </c>
      <c r="I14" s="77" t="s">
        <v>361</v>
      </c>
      <c r="J14" s="77" t="s">
        <v>146</v>
      </c>
      <c r="K14" s="77" t="s">
        <v>147</v>
      </c>
      <c r="L14" s="77" t="s">
        <v>154</v>
      </c>
      <c r="M14" s="29">
        <v>42241</v>
      </c>
      <c r="N14" s="29">
        <v>42241</v>
      </c>
    </row>
    <row r="15" spans="1:14" ht="15">
      <c r="A15" s="77" t="s">
        <v>13</v>
      </c>
      <c r="B15" s="77" t="s">
        <v>19</v>
      </c>
      <c r="C15" s="77" t="s">
        <v>18</v>
      </c>
      <c r="D15" s="77">
        <v>9</v>
      </c>
      <c r="E15" s="78" t="s">
        <v>179</v>
      </c>
      <c r="F15" s="78" t="s">
        <v>145</v>
      </c>
      <c r="G15" s="78" t="s">
        <v>174</v>
      </c>
      <c r="H15" s="77" t="s">
        <v>863</v>
      </c>
      <c r="I15" s="77" t="s">
        <v>864</v>
      </c>
      <c r="J15" s="77" t="s">
        <v>865</v>
      </c>
      <c r="K15" s="77" t="s">
        <v>866</v>
      </c>
      <c r="L15" s="77" t="s">
        <v>119</v>
      </c>
      <c r="M15" s="29">
        <v>42248</v>
      </c>
      <c r="N15" s="29">
        <v>42248</v>
      </c>
    </row>
    <row r="16" spans="1:14" ht="15">
      <c r="A16" s="77" t="s">
        <v>13</v>
      </c>
      <c r="B16" s="77" t="s">
        <v>20</v>
      </c>
      <c r="C16" s="77" t="s">
        <v>15</v>
      </c>
      <c r="D16" s="77">
        <v>4</v>
      </c>
      <c r="E16" s="78" t="s">
        <v>174</v>
      </c>
      <c r="F16" s="78" t="s">
        <v>132</v>
      </c>
      <c r="G16" s="78" t="s">
        <v>174</v>
      </c>
      <c r="H16" s="196" t="s">
        <v>79</v>
      </c>
      <c r="I16" s="196" t="s">
        <v>614</v>
      </c>
      <c r="J16" s="196" t="s">
        <v>615</v>
      </c>
      <c r="K16" s="196" t="s">
        <v>616</v>
      </c>
      <c r="L16" s="197" t="s">
        <v>123</v>
      </c>
      <c r="M16" s="29">
        <v>42245</v>
      </c>
      <c r="N16" s="29">
        <v>42245</v>
      </c>
    </row>
    <row r="17" spans="1:14" ht="15">
      <c r="A17" s="77" t="s">
        <v>13</v>
      </c>
      <c r="B17" s="77" t="s">
        <v>20</v>
      </c>
      <c r="C17" s="77" t="s">
        <v>17</v>
      </c>
      <c r="D17" s="77">
        <v>10</v>
      </c>
      <c r="E17" s="78" t="s">
        <v>174</v>
      </c>
      <c r="F17" s="78" t="s">
        <v>144</v>
      </c>
      <c r="G17" s="78" t="s">
        <v>132</v>
      </c>
      <c r="H17" s="197" t="s">
        <v>84</v>
      </c>
      <c r="I17" s="197" t="s">
        <v>766</v>
      </c>
      <c r="J17" s="197" t="s">
        <v>617</v>
      </c>
      <c r="K17" s="197" t="s">
        <v>85</v>
      </c>
      <c r="L17" s="197" t="s">
        <v>862</v>
      </c>
      <c r="M17" s="29">
        <v>42245</v>
      </c>
      <c r="N17" s="29">
        <v>42245</v>
      </c>
    </row>
    <row r="18" spans="1:14" ht="15">
      <c r="A18" s="77" t="s">
        <v>13</v>
      </c>
      <c r="B18" s="77" t="s">
        <v>20</v>
      </c>
      <c r="C18" s="77" t="s">
        <v>18</v>
      </c>
      <c r="D18" s="77">
        <v>9</v>
      </c>
      <c r="E18" s="77" t="s">
        <v>174</v>
      </c>
      <c r="F18" s="77" t="s">
        <v>225</v>
      </c>
      <c r="G18" s="77" t="s">
        <v>128</v>
      </c>
      <c r="H18" s="77" t="s">
        <v>860</v>
      </c>
      <c r="I18" s="77" t="s">
        <v>123</v>
      </c>
      <c r="J18" s="77" t="s">
        <v>861</v>
      </c>
      <c r="K18" s="77" t="s">
        <v>322</v>
      </c>
      <c r="L18" s="77" t="s">
        <v>862</v>
      </c>
      <c r="M18" s="29">
        <v>42245</v>
      </c>
      <c r="N18" s="29">
        <v>42245</v>
      </c>
    </row>
    <row r="19" spans="1:14" ht="15">
      <c r="A19" s="77" t="s">
        <v>13</v>
      </c>
      <c r="B19" s="77" t="s">
        <v>22</v>
      </c>
      <c r="C19" s="77" t="s">
        <v>50</v>
      </c>
      <c r="D19" s="77">
        <v>4</v>
      </c>
      <c r="E19" s="77" t="s">
        <v>174</v>
      </c>
      <c r="F19" s="77" t="s">
        <v>125</v>
      </c>
      <c r="G19" s="77" t="s">
        <v>132</v>
      </c>
      <c r="H19" s="77" t="s">
        <v>342</v>
      </c>
      <c r="I19" s="77" t="s">
        <v>343</v>
      </c>
      <c r="J19" s="77" t="s">
        <v>346</v>
      </c>
      <c r="K19" s="77" t="s">
        <v>344</v>
      </c>
      <c r="L19" s="77" t="s">
        <v>407</v>
      </c>
      <c r="M19" s="29">
        <v>42245</v>
      </c>
      <c r="N19" s="29">
        <v>42245</v>
      </c>
    </row>
    <row r="20" spans="1:14" ht="15">
      <c r="A20" s="77" t="s">
        <v>13</v>
      </c>
      <c r="B20" s="77" t="s">
        <v>20</v>
      </c>
      <c r="C20" s="77" t="s">
        <v>48</v>
      </c>
      <c r="D20" s="77">
        <v>4</v>
      </c>
      <c r="E20" s="77" t="s">
        <v>145</v>
      </c>
      <c r="F20" s="77" t="s">
        <v>125</v>
      </c>
      <c r="G20" s="77" t="s">
        <v>179</v>
      </c>
      <c r="H20" s="77" t="s">
        <v>359</v>
      </c>
      <c r="I20" s="77" t="s">
        <v>358</v>
      </c>
      <c r="J20" s="77" t="s">
        <v>469</v>
      </c>
      <c r="K20" s="77" t="s">
        <v>360</v>
      </c>
      <c r="L20" s="77" t="s">
        <v>154</v>
      </c>
      <c r="M20" s="29">
        <v>42241</v>
      </c>
      <c r="N20" s="29">
        <v>42241</v>
      </c>
    </row>
    <row r="21" spans="1:14" ht="15">
      <c r="A21" s="77" t="s">
        <v>23</v>
      </c>
      <c r="B21" s="77" t="s">
        <v>19</v>
      </c>
      <c r="C21" s="77" t="s">
        <v>15</v>
      </c>
      <c r="D21" s="77">
        <v>6</v>
      </c>
      <c r="E21" s="77" t="s">
        <v>175</v>
      </c>
      <c r="F21" s="77" t="s">
        <v>179</v>
      </c>
      <c r="G21" s="77" t="s">
        <v>125</v>
      </c>
      <c r="H21" s="77" t="s">
        <v>854</v>
      </c>
      <c r="I21" s="79"/>
      <c r="J21" s="79"/>
      <c r="K21" s="77" t="s">
        <v>855</v>
      </c>
      <c r="L21" s="79"/>
      <c r="M21" s="29">
        <v>42241</v>
      </c>
      <c r="N21" s="29">
        <v>42241</v>
      </c>
    </row>
    <row r="22" spans="1:14" ht="15">
      <c r="A22" s="77" t="s">
        <v>23</v>
      </c>
      <c r="B22" s="77" t="s">
        <v>19</v>
      </c>
      <c r="C22" s="77" t="s">
        <v>24</v>
      </c>
      <c r="D22" s="77">
        <v>4</v>
      </c>
      <c r="E22" s="77" t="s">
        <v>144</v>
      </c>
      <c r="F22" s="77" t="s">
        <v>144</v>
      </c>
      <c r="G22" s="77" t="s">
        <v>128</v>
      </c>
      <c r="H22" s="77" t="s">
        <v>146</v>
      </c>
      <c r="I22" s="79"/>
      <c r="J22" s="79"/>
      <c r="K22" s="77" t="s">
        <v>361</v>
      </c>
      <c r="L22" s="79"/>
      <c r="M22" s="29">
        <v>42241</v>
      </c>
      <c r="N22" s="29">
        <v>42241</v>
      </c>
    </row>
    <row r="23" spans="1:14" ht="15">
      <c r="A23" s="77" t="s">
        <v>23</v>
      </c>
      <c r="B23" s="77" t="s">
        <v>20</v>
      </c>
      <c r="C23" s="77" t="s">
        <v>15</v>
      </c>
      <c r="D23" s="77"/>
      <c r="E23" s="77" t="s">
        <v>174</v>
      </c>
      <c r="F23" s="77" t="s">
        <v>138</v>
      </c>
      <c r="G23" s="78"/>
      <c r="H23" s="197" t="s">
        <v>615</v>
      </c>
      <c r="I23" s="199"/>
      <c r="J23" s="199"/>
      <c r="K23" s="197" t="s">
        <v>616</v>
      </c>
      <c r="L23" s="199"/>
      <c r="M23" s="29">
        <v>42245</v>
      </c>
      <c r="N23" s="29">
        <v>42245</v>
      </c>
    </row>
    <row r="24" spans="1:14" ht="15">
      <c r="A24" s="77" t="s">
        <v>23</v>
      </c>
      <c r="B24" s="77" t="s">
        <v>20</v>
      </c>
      <c r="C24" s="77" t="s">
        <v>24</v>
      </c>
      <c r="D24" s="77">
        <v>7</v>
      </c>
      <c r="E24" s="77" t="s">
        <v>144</v>
      </c>
      <c r="F24" s="77" t="s">
        <v>125</v>
      </c>
      <c r="G24" s="77" t="s">
        <v>125</v>
      </c>
      <c r="H24" s="77" t="s">
        <v>885</v>
      </c>
      <c r="I24" s="79"/>
      <c r="J24" s="79"/>
      <c r="K24" s="77" t="s">
        <v>348</v>
      </c>
      <c r="L24" s="79"/>
      <c r="M24" s="29">
        <v>42241</v>
      </c>
      <c r="N24" s="29">
        <v>42241</v>
      </c>
    </row>
    <row r="25" spans="1:14" ht="15">
      <c r="A25" s="84" t="s">
        <v>46</v>
      </c>
      <c r="B25" s="85"/>
      <c r="C25" s="86"/>
      <c r="D25" s="87"/>
      <c r="E25" s="88" t="s">
        <v>47</v>
      </c>
      <c r="F25" s="88" t="s">
        <v>47</v>
      </c>
      <c r="G25" s="88" t="s">
        <v>47</v>
      </c>
      <c r="H25" s="80"/>
      <c r="I25" s="80"/>
      <c r="J25" s="80"/>
      <c r="K25" s="80"/>
      <c r="L25" s="80"/>
      <c r="M25" s="80"/>
      <c r="N25" s="80"/>
    </row>
    <row r="26" spans="1:14" ht="15">
      <c r="A26" s="77" t="s">
        <v>25</v>
      </c>
      <c r="B26" s="77" t="s">
        <v>19</v>
      </c>
      <c r="C26" s="77" t="s">
        <v>15</v>
      </c>
      <c r="D26" s="77">
        <v>5</v>
      </c>
      <c r="E26" s="77" t="s">
        <v>852</v>
      </c>
      <c r="F26" s="77" t="s">
        <v>390</v>
      </c>
      <c r="G26" s="77" t="s">
        <v>849</v>
      </c>
      <c r="H26" s="79"/>
      <c r="I26" s="79"/>
      <c r="J26" s="79"/>
      <c r="K26" s="79"/>
      <c r="L26" s="79"/>
      <c r="M26" s="29">
        <v>42241</v>
      </c>
      <c r="N26" s="29">
        <v>42241</v>
      </c>
    </row>
    <row r="27" spans="1:14" ht="15">
      <c r="A27" s="77" t="s">
        <v>25</v>
      </c>
      <c r="B27" s="77" t="s">
        <v>19</v>
      </c>
      <c r="C27" s="77" t="s">
        <v>17</v>
      </c>
      <c r="D27" s="77">
        <v>13</v>
      </c>
      <c r="E27" s="77" t="s">
        <v>884</v>
      </c>
      <c r="F27" s="77" t="s">
        <v>847</v>
      </c>
      <c r="G27" s="77" t="s">
        <v>848</v>
      </c>
      <c r="H27" s="79"/>
      <c r="I27" s="79"/>
      <c r="J27" s="79"/>
      <c r="K27" s="79"/>
      <c r="L27" s="79"/>
      <c r="M27" s="29">
        <v>42241</v>
      </c>
      <c r="N27" s="29">
        <v>42241</v>
      </c>
    </row>
    <row r="28" spans="1:14" ht="15">
      <c r="A28" s="93" t="s">
        <v>25</v>
      </c>
      <c r="B28" s="93" t="s">
        <v>19</v>
      </c>
      <c r="C28" s="93" t="s">
        <v>18</v>
      </c>
      <c r="D28" s="93"/>
      <c r="E28" s="93" t="s">
        <v>850</v>
      </c>
      <c r="F28" s="93"/>
      <c r="G28" s="93"/>
      <c r="H28" s="79"/>
      <c r="I28" s="79"/>
      <c r="J28" s="79"/>
      <c r="K28" s="79"/>
      <c r="L28" s="79"/>
      <c r="M28" s="80"/>
      <c r="N28" s="80"/>
    </row>
    <row r="29" spans="1:14" ht="15">
      <c r="A29" s="93" t="s">
        <v>25</v>
      </c>
      <c r="B29" s="93" t="s">
        <v>20</v>
      </c>
      <c r="C29" s="93" t="s">
        <v>15</v>
      </c>
      <c r="D29" s="93">
        <v>1</v>
      </c>
      <c r="E29" s="93" t="s">
        <v>851</v>
      </c>
      <c r="F29" s="224"/>
      <c r="G29" s="224"/>
      <c r="H29" s="79"/>
      <c r="I29" s="79"/>
      <c r="J29" s="79"/>
      <c r="K29" s="79"/>
      <c r="L29" s="79"/>
      <c r="M29" s="80"/>
      <c r="N29" s="80"/>
    </row>
    <row r="30" spans="1:14" ht="15">
      <c r="A30" s="77" t="s">
        <v>25</v>
      </c>
      <c r="B30" s="77" t="s">
        <v>20</v>
      </c>
      <c r="C30" s="77" t="s">
        <v>17</v>
      </c>
      <c r="D30" s="77">
        <v>5</v>
      </c>
      <c r="E30" s="77" t="s">
        <v>845</v>
      </c>
      <c r="F30" s="92" t="s">
        <v>330</v>
      </c>
      <c r="G30" s="81" t="s">
        <v>846</v>
      </c>
      <c r="H30" s="79"/>
      <c r="I30" s="79"/>
      <c r="J30" s="79"/>
      <c r="K30" s="79"/>
      <c r="L30" s="79"/>
      <c r="M30" s="29"/>
      <c r="N30" s="113">
        <v>42241</v>
      </c>
    </row>
    <row r="31" spans="1:14" ht="15.75" thickBot="1">
      <c r="A31" s="93" t="s">
        <v>25</v>
      </c>
      <c r="B31" s="93" t="s">
        <v>20</v>
      </c>
      <c r="C31" s="93" t="s">
        <v>18</v>
      </c>
      <c r="D31" s="230"/>
      <c r="E31" s="93" t="s">
        <v>850</v>
      </c>
      <c r="F31" s="224" t="s">
        <v>12</v>
      </c>
      <c r="G31" s="224" t="s">
        <v>12</v>
      </c>
      <c r="H31" s="79"/>
      <c r="I31" s="79"/>
      <c r="J31" s="79"/>
      <c r="K31" s="79"/>
      <c r="L31" s="79"/>
      <c r="M31" s="29"/>
      <c r="N31" s="29"/>
    </row>
    <row r="32" spans="1:14" s="229" customFormat="1" ht="15.75" thickBot="1">
      <c r="A32" s="225"/>
      <c r="B32" s="225"/>
      <c r="C32" s="225"/>
      <c r="D32" s="231">
        <f>SUM(D12:D31)</f>
        <v>104</v>
      </c>
      <c r="E32" s="225"/>
      <c r="F32" s="226"/>
      <c r="G32" s="226"/>
      <c r="H32" s="227"/>
      <c r="I32" s="227"/>
      <c r="J32" s="227"/>
      <c r="K32" s="227"/>
      <c r="L32" s="227"/>
      <c r="M32" s="228"/>
      <c r="N32" s="228"/>
    </row>
    <row r="33" spans="1:14" s="229" customFormat="1" ht="15">
      <c r="A33" s="225"/>
      <c r="F33" s="226"/>
      <c r="G33" s="226"/>
      <c r="H33" s="227"/>
      <c r="I33" s="227"/>
      <c r="J33" s="227"/>
      <c r="K33" s="227"/>
      <c r="L33" s="227"/>
      <c r="M33" s="228"/>
      <c r="N33" s="228"/>
    </row>
    <row r="34" spans="1:7" ht="15">
      <c r="A34" s="10" t="s">
        <v>197</v>
      </c>
      <c r="B34" s="9"/>
      <c r="E34" s="2" t="s">
        <v>124</v>
      </c>
      <c r="F34" s="4"/>
      <c r="G34" s="4" t="s">
        <v>125</v>
      </c>
    </row>
    <row r="35" spans="3:5" ht="15">
      <c r="C35" s="49"/>
      <c r="D35" s="49"/>
      <c r="E35" s="49"/>
    </row>
    <row r="36" spans="1:5" ht="15">
      <c r="A36" t="s">
        <v>28</v>
      </c>
      <c r="B36" t="s">
        <v>29</v>
      </c>
      <c r="C36" s="109" t="s">
        <v>876</v>
      </c>
      <c r="D36" t="s">
        <v>12</v>
      </c>
      <c r="E36" s="9"/>
    </row>
    <row r="37" spans="2:3" ht="15">
      <c r="B37" t="s">
        <v>30</v>
      </c>
      <c r="C37" s="109" t="s">
        <v>201</v>
      </c>
    </row>
    <row r="38" spans="2:3" ht="15">
      <c r="B38" t="s">
        <v>31</v>
      </c>
      <c r="C38" t="s">
        <v>33</v>
      </c>
    </row>
    <row r="39" spans="2:3" ht="15">
      <c r="B39" t="s">
        <v>34</v>
      </c>
      <c r="C39" s="16" t="s">
        <v>12</v>
      </c>
    </row>
    <row r="40" spans="2:3" ht="15">
      <c r="B40" t="s">
        <v>35</v>
      </c>
      <c r="C40" s="107"/>
    </row>
    <row r="42" spans="1:3" ht="15">
      <c r="A42" t="s">
        <v>32</v>
      </c>
      <c r="B42" s="250"/>
      <c r="C42" s="251"/>
    </row>
  </sheetData>
  <sheetProtection/>
  <mergeCells count="1">
    <mergeCell ref="B42:C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0">
      <selection activeCell="H27" sqref="H27"/>
    </sheetView>
  </sheetViews>
  <sheetFormatPr defaultColWidth="9.140625" defaultRowHeight="15"/>
  <cols>
    <col min="1" max="1" width="5.00390625" style="0" customWidth="1"/>
    <col min="3" max="3" width="17.421875" style="0" customWidth="1"/>
    <col min="4" max="4" width="10.57421875" style="0" bestFit="1" customWidth="1"/>
    <col min="5" max="5" width="25.57421875" style="0" customWidth="1"/>
    <col min="6" max="6" width="6.421875" style="0" bestFit="1" customWidth="1"/>
    <col min="7" max="7" width="21.28125" style="0" customWidth="1"/>
    <col min="8" max="8" width="22.421875" style="0" customWidth="1"/>
    <col min="9" max="9" width="22.8515625" style="0" customWidth="1"/>
    <col min="10" max="10" width="21.57421875" style="0" customWidth="1"/>
    <col min="11" max="11" width="23.7109375" style="0" customWidth="1"/>
    <col min="12" max="12" width="20.421875" style="0" customWidth="1"/>
    <col min="13" max="13" width="19.421875" style="0" bestFit="1" customWidth="1"/>
  </cols>
  <sheetData>
    <row r="1" ht="15">
      <c r="A1" s="1" t="s">
        <v>42</v>
      </c>
    </row>
    <row r="2" spans="1:13" ht="15">
      <c r="A2" t="s">
        <v>2</v>
      </c>
      <c r="G2" s="9" t="s">
        <v>12</v>
      </c>
      <c r="H2" s="9"/>
      <c r="I2" s="9"/>
      <c r="J2" s="9"/>
      <c r="K2" s="9"/>
      <c r="L2" s="9"/>
      <c r="M2" s="9"/>
    </row>
    <row r="3" spans="1:13" ht="15">
      <c r="A3" s="38" t="s">
        <v>127</v>
      </c>
      <c r="B3" s="38"/>
      <c r="C3" s="38"/>
      <c r="G3" s="9" t="s">
        <v>12</v>
      </c>
      <c r="H3" s="9"/>
      <c r="I3" s="9"/>
      <c r="J3" s="9"/>
      <c r="K3" s="9"/>
      <c r="L3" s="9"/>
      <c r="M3" s="9"/>
    </row>
    <row r="4" spans="7:13" ht="15">
      <c r="G4" s="9" t="s">
        <v>12</v>
      </c>
      <c r="H4" s="9"/>
      <c r="I4" s="9"/>
      <c r="J4" s="9"/>
      <c r="K4" s="9"/>
      <c r="L4" s="9"/>
      <c r="M4" s="9"/>
    </row>
    <row r="5" ht="15.75" thickBot="1">
      <c r="A5" t="s">
        <v>3</v>
      </c>
    </row>
    <row r="6" spans="1:4" ht="15.75" thickBot="1">
      <c r="A6" s="22" t="s">
        <v>128</v>
      </c>
      <c r="B6" s="11"/>
      <c r="C6" s="11"/>
      <c r="D6" s="12"/>
    </row>
    <row r="7" spans="1:8" ht="15.75" thickBot="1">
      <c r="A7" s="10" t="s">
        <v>4</v>
      </c>
      <c r="B7" s="9"/>
      <c r="H7" s="27" t="s">
        <v>12</v>
      </c>
    </row>
    <row r="8" spans="1:6" ht="15.75" thickBot="1">
      <c r="A8" s="22" t="s">
        <v>129</v>
      </c>
      <c r="B8" s="23"/>
      <c r="C8" s="24"/>
      <c r="D8" s="9"/>
      <c r="E8" s="9"/>
      <c r="F8" s="9"/>
    </row>
    <row r="9" spans="9:13" ht="15">
      <c r="I9" s="2" t="s">
        <v>8</v>
      </c>
      <c r="J9" s="3"/>
      <c r="K9" s="3"/>
      <c r="L9" s="3"/>
      <c r="M9" s="4"/>
    </row>
    <row r="10" spans="1:13" ht="45">
      <c r="A10" s="8" t="s">
        <v>11</v>
      </c>
      <c r="B10" s="8" t="s">
        <v>21</v>
      </c>
      <c r="C10" s="8" t="s">
        <v>14</v>
      </c>
      <c r="D10" s="8" t="s">
        <v>0</v>
      </c>
      <c r="E10" s="5" t="s">
        <v>5</v>
      </c>
      <c r="F10" s="5" t="s">
        <v>130</v>
      </c>
      <c r="G10" s="6" t="s">
        <v>6</v>
      </c>
      <c r="H10" s="5" t="s">
        <v>7</v>
      </c>
      <c r="I10" s="7" t="s">
        <v>45</v>
      </c>
      <c r="J10" s="7">
        <v>2</v>
      </c>
      <c r="K10" s="7">
        <v>3</v>
      </c>
      <c r="L10" s="7" t="s">
        <v>10</v>
      </c>
      <c r="M10" s="7" t="s">
        <v>9</v>
      </c>
    </row>
    <row r="11" spans="1:13" ht="15">
      <c r="A11" s="13" t="s">
        <v>26</v>
      </c>
      <c r="B11" s="14"/>
      <c r="C11" s="15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5">
      <c r="A12" s="16" t="s">
        <v>13</v>
      </c>
      <c r="B12" s="16" t="s">
        <v>19</v>
      </c>
      <c r="C12" s="16" t="s">
        <v>15</v>
      </c>
      <c r="D12" s="16">
        <v>4</v>
      </c>
      <c r="E12" s="28" t="s">
        <v>131</v>
      </c>
      <c r="F12" s="28">
        <v>7.48</v>
      </c>
      <c r="G12" s="28" t="s">
        <v>128</v>
      </c>
      <c r="H12" s="28" t="s">
        <v>132</v>
      </c>
      <c r="I12" s="16" t="s">
        <v>133</v>
      </c>
      <c r="J12" s="16" t="s">
        <v>134</v>
      </c>
      <c r="K12" s="16" t="s">
        <v>135</v>
      </c>
      <c r="L12" s="16" t="s">
        <v>136</v>
      </c>
      <c r="M12" s="16" t="s">
        <v>137</v>
      </c>
    </row>
    <row r="13" spans="1:13" ht="15">
      <c r="A13" s="16" t="s">
        <v>13</v>
      </c>
      <c r="B13" s="16" t="s">
        <v>19</v>
      </c>
      <c r="C13" s="16" t="s">
        <v>16</v>
      </c>
      <c r="D13" s="16">
        <v>4</v>
      </c>
      <c r="E13" s="28" t="s">
        <v>138</v>
      </c>
      <c r="F13" s="28">
        <v>8.03</v>
      </c>
      <c r="G13" s="21" t="s">
        <v>125</v>
      </c>
      <c r="H13" s="28" t="s">
        <v>138</v>
      </c>
      <c r="I13" s="16" t="s">
        <v>139</v>
      </c>
      <c r="J13" s="16" t="s">
        <v>140</v>
      </c>
      <c r="K13" s="16" t="s">
        <v>141</v>
      </c>
      <c r="L13" s="16" t="s">
        <v>142</v>
      </c>
      <c r="M13" s="16" t="s">
        <v>294</v>
      </c>
    </row>
    <row r="14" spans="1:13" ht="15">
      <c r="A14" s="16" t="s">
        <v>13</v>
      </c>
      <c r="B14" s="16" t="s">
        <v>19</v>
      </c>
      <c r="C14" s="16" t="s">
        <v>17</v>
      </c>
      <c r="D14" s="16">
        <v>9</v>
      </c>
      <c r="E14" s="28" t="s">
        <v>144</v>
      </c>
      <c r="F14" s="28">
        <v>8.12</v>
      </c>
      <c r="G14" s="28" t="s">
        <v>125</v>
      </c>
      <c r="H14" s="28" t="s">
        <v>145</v>
      </c>
      <c r="I14" s="16" t="s">
        <v>288</v>
      </c>
      <c r="J14" s="16" t="s">
        <v>147</v>
      </c>
      <c r="K14" s="16" t="s">
        <v>146</v>
      </c>
      <c r="L14" s="16" t="s">
        <v>361</v>
      </c>
      <c r="M14" s="16" t="s">
        <v>415</v>
      </c>
    </row>
    <row r="15" spans="1:13" ht="15">
      <c r="A15" s="16" t="s">
        <v>13</v>
      </c>
      <c r="B15" s="16" t="s">
        <v>19</v>
      </c>
      <c r="C15" s="16" t="s">
        <v>18</v>
      </c>
      <c r="D15" s="16">
        <v>12</v>
      </c>
      <c r="E15" s="28" t="s">
        <v>145</v>
      </c>
      <c r="F15" s="28">
        <v>8.36</v>
      </c>
      <c r="G15" s="28" t="s">
        <v>144</v>
      </c>
      <c r="H15" s="28" t="s">
        <v>149</v>
      </c>
      <c r="I15" s="16" t="s">
        <v>150</v>
      </c>
      <c r="J15" s="16" t="s">
        <v>151</v>
      </c>
      <c r="K15" s="16" t="s">
        <v>152</v>
      </c>
      <c r="L15" s="16" t="s">
        <v>153</v>
      </c>
      <c r="M15" s="16" t="s">
        <v>154</v>
      </c>
    </row>
    <row r="16" spans="1:13" ht="15">
      <c r="A16" s="16" t="s">
        <v>13</v>
      </c>
      <c r="B16" s="16" t="s">
        <v>20</v>
      </c>
      <c r="C16" s="16" t="s">
        <v>15</v>
      </c>
      <c r="D16" s="16">
        <v>4</v>
      </c>
      <c r="E16" s="28" t="s">
        <v>287</v>
      </c>
      <c r="F16" s="28">
        <v>8.45</v>
      </c>
      <c r="G16" s="28" t="s">
        <v>125</v>
      </c>
      <c r="H16" s="28" t="s">
        <v>155</v>
      </c>
      <c r="I16" s="16" t="s">
        <v>156</v>
      </c>
      <c r="J16" s="16" t="s">
        <v>122</v>
      </c>
      <c r="K16" s="16" t="s">
        <v>157</v>
      </c>
      <c r="L16" s="16" t="s">
        <v>158</v>
      </c>
      <c r="M16" s="16" t="s">
        <v>123</v>
      </c>
    </row>
    <row r="17" spans="1:13" ht="15">
      <c r="A17" s="16" t="s">
        <v>13</v>
      </c>
      <c r="B17" s="16" t="s">
        <v>20</v>
      </c>
      <c r="C17" s="16" t="s">
        <v>17</v>
      </c>
      <c r="D17" s="16">
        <v>9</v>
      </c>
      <c r="E17" s="28" t="s">
        <v>159</v>
      </c>
      <c r="F17" s="28">
        <v>9.08</v>
      </c>
      <c r="G17" s="28" t="s">
        <v>144</v>
      </c>
      <c r="H17" s="28" t="s">
        <v>160</v>
      </c>
      <c r="I17" s="16" t="s">
        <v>289</v>
      </c>
      <c r="J17" s="16" t="s">
        <v>290</v>
      </c>
      <c r="K17" s="16" t="s">
        <v>291</v>
      </c>
      <c r="L17" s="16" t="s">
        <v>292</v>
      </c>
      <c r="M17" s="16" t="s">
        <v>121</v>
      </c>
    </row>
    <row r="18" spans="1:13" ht="15">
      <c r="A18" s="16" t="s">
        <v>13</v>
      </c>
      <c r="B18" s="16" t="s">
        <v>20</v>
      </c>
      <c r="C18" s="16" t="s">
        <v>18</v>
      </c>
      <c r="D18" s="16">
        <v>11</v>
      </c>
      <c r="E18" s="16" t="s">
        <v>132</v>
      </c>
      <c r="F18" s="16">
        <v>9.11</v>
      </c>
      <c r="G18" s="16" t="s">
        <v>144</v>
      </c>
      <c r="H18" s="16" t="s">
        <v>138</v>
      </c>
      <c r="I18" s="16" t="s">
        <v>161</v>
      </c>
      <c r="J18" s="16" t="s">
        <v>162</v>
      </c>
      <c r="K18" s="16" t="s">
        <v>163</v>
      </c>
      <c r="L18" s="16" t="s">
        <v>164</v>
      </c>
      <c r="M18" s="16" t="s">
        <v>165</v>
      </c>
    </row>
    <row r="19" spans="1:13" ht="15">
      <c r="A19" s="16" t="s">
        <v>13</v>
      </c>
      <c r="B19" s="16" t="s">
        <v>22</v>
      </c>
      <c r="C19" s="16" t="s">
        <v>50</v>
      </c>
      <c r="D19" s="16">
        <v>4</v>
      </c>
      <c r="E19" s="16" t="s">
        <v>138</v>
      </c>
      <c r="F19" s="16">
        <v>8.01</v>
      </c>
      <c r="G19" s="16" t="s">
        <v>132</v>
      </c>
      <c r="H19" s="16" t="s">
        <v>125</v>
      </c>
      <c r="I19" s="16" t="s">
        <v>166</v>
      </c>
      <c r="J19" s="16" t="s">
        <v>167</v>
      </c>
      <c r="K19" s="16" t="s">
        <v>168</v>
      </c>
      <c r="L19" s="16" t="s">
        <v>169</v>
      </c>
      <c r="M19" s="16" t="s">
        <v>143</v>
      </c>
    </row>
    <row r="20" spans="1:13" ht="15">
      <c r="A20" s="16" t="s">
        <v>13</v>
      </c>
      <c r="B20" s="16" t="s">
        <v>20</v>
      </c>
      <c r="C20" s="16" t="s">
        <v>50</v>
      </c>
      <c r="D20" s="16">
        <v>4</v>
      </c>
      <c r="E20" s="16" t="s">
        <v>125</v>
      </c>
      <c r="F20" s="16">
        <v>9.41</v>
      </c>
      <c r="G20" s="16" t="s">
        <v>145</v>
      </c>
      <c r="H20" s="16" t="s">
        <v>138</v>
      </c>
      <c r="I20" s="16" t="s">
        <v>170</v>
      </c>
      <c r="J20" s="16" t="s">
        <v>171</v>
      </c>
      <c r="K20" s="16" t="s">
        <v>172</v>
      </c>
      <c r="L20" s="16" t="s">
        <v>173</v>
      </c>
      <c r="M20" s="16" t="s">
        <v>293</v>
      </c>
    </row>
    <row r="21" spans="1:13" ht="15">
      <c r="A21" s="16" t="s">
        <v>23</v>
      </c>
      <c r="B21" s="16" t="s">
        <v>19</v>
      </c>
      <c r="C21" s="16" t="s">
        <v>15</v>
      </c>
      <c r="D21" s="16">
        <v>12</v>
      </c>
      <c r="E21" s="16" t="s">
        <v>174</v>
      </c>
      <c r="F21" s="16">
        <v>8.08</v>
      </c>
      <c r="G21" s="16" t="s">
        <v>138</v>
      </c>
      <c r="H21" s="16" t="s">
        <v>175</v>
      </c>
      <c r="I21" s="16" t="s">
        <v>135</v>
      </c>
      <c r="J21" s="19"/>
      <c r="K21" s="19"/>
      <c r="L21" s="16" t="s">
        <v>136</v>
      </c>
      <c r="M21" s="19"/>
    </row>
    <row r="22" spans="1:13" ht="15">
      <c r="A22" s="16" t="s">
        <v>23</v>
      </c>
      <c r="B22" s="16" t="s">
        <v>19</v>
      </c>
      <c r="C22" s="16" t="s">
        <v>24</v>
      </c>
      <c r="D22" s="16">
        <v>6</v>
      </c>
      <c r="E22" s="16" t="s">
        <v>125</v>
      </c>
      <c r="F22" s="16">
        <v>9.36</v>
      </c>
      <c r="G22" s="16" t="s">
        <v>144</v>
      </c>
      <c r="H22" s="16" t="s">
        <v>160</v>
      </c>
      <c r="I22" s="16" t="s">
        <v>176</v>
      </c>
      <c r="J22" s="19"/>
      <c r="K22" s="19"/>
      <c r="L22" s="16" t="s">
        <v>177</v>
      </c>
      <c r="M22" s="19"/>
    </row>
    <row r="23" spans="1:13" ht="15">
      <c r="A23" s="16" t="s">
        <v>23</v>
      </c>
      <c r="B23" s="16" t="s">
        <v>20</v>
      </c>
      <c r="C23" s="16" t="s">
        <v>15</v>
      </c>
      <c r="D23" s="16">
        <v>4</v>
      </c>
      <c r="E23" s="16" t="s">
        <v>174</v>
      </c>
      <c r="F23" s="16">
        <v>9.12</v>
      </c>
      <c r="G23" s="16" t="s">
        <v>138</v>
      </c>
      <c r="H23" s="28" t="s">
        <v>160</v>
      </c>
      <c r="I23" s="16" t="s">
        <v>157</v>
      </c>
      <c r="J23" s="19"/>
      <c r="K23" s="19"/>
      <c r="L23" s="16" t="s">
        <v>158</v>
      </c>
      <c r="M23" s="19"/>
    </row>
    <row r="24" spans="1:13" ht="15">
      <c r="A24" s="16" t="s">
        <v>23</v>
      </c>
      <c r="B24" s="16" t="s">
        <v>20</v>
      </c>
      <c r="C24" s="16" t="s">
        <v>24</v>
      </c>
      <c r="D24" s="46">
        <v>6</v>
      </c>
      <c r="E24" s="16" t="s">
        <v>144</v>
      </c>
      <c r="F24" s="25" t="s">
        <v>178</v>
      </c>
      <c r="G24" s="16" t="s">
        <v>175</v>
      </c>
      <c r="H24" s="28" t="s">
        <v>179</v>
      </c>
      <c r="I24" s="16" t="s">
        <v>881</v>
      </c>
      <c r="J24" s="19"/>
      <c r="K24" s="19"/>
      <c r="L24" s="16" t="s">
        <v>180</v>
      </c>
      <c r="M24" s="19"/>
    </row>
    <row r="25" spans="1:13" ht="15">
      <c r="A25" s="39" t="s">
        <v>46</v>
      </c>
      <c r="B25" s="40"/>
      <c r="C25" s="41"/>
      <c r="D25" s="47"/>
      <c r="E25" s="48" t="s">
        <v>47</v>
      </c>
      <c r="F25" s="48"/>
      <c r="G25" s="48" t="s">
        <v>47</v>
      </c>
      <c r="H25" s="48" t="s">
        <v>47</v>
      </c>
      <c r="I25" s="37"/>
      <c r="J25" s="37"/>
      <c r="K25" s="37"/>
      <c r="L25" s="37"/>
      <c r="M25" s="37"/>
    </row>
    <row r="26" spans="1:13" ht="15">
      <c r="A26" s="16" t="s">
        <v>25</v>
      </c>
      <c r="B26" s="16" t="s">
        <v>19</v>
      </c>
      <c r="C26" s="16" t="s">
        <v>15</v>
      </c>
      <c r="D26" s="16">
        <v>11</v>
      </c>
      <c r="E26" s="16" t="s">
        <v>181</v>
      </c>
      <c r="F26" s="16">
        <v>8.38</v>
      </c>
      <c r="G26" s="16" t="s">
        <v>182</v>
      </c>
      <c r="H26" s="16" t="s">
        <v>183</v>
      </c>
      <c r="I26" s="19"/>
      <c r="J26" s="19"/>
      <c r="K26" s="19"/>
      <c r="L26" s="19"/>
      <c r="M26" s="19"/>
    </row>
    <row r="27" spans="1:13" ht="15">
      <c r="A27" s="16" t="s">
        <v>25</v>
      </c>
      <c r="B27" s="16" t="s">
        <v>19</v>
      </c>
      <c r="C27" s="16" t="s">
        <v>17</v>
      </c>
      <c r="D27" s="16">
        <v>4</v>
      </c>
      <c r="E27" s="16" t="s">
        <v>184</v>
      </c>
      <c r="F27" s="16">
        <v>10.08</v>
      </c>
      <c r="G27" s="16" t="s">
        <v>185</v>
      </c>
      <c r="H27" s="16" t="s">
        <v>186</v>
      </c>
      <c r="I27" s="19"/>
      <c r="J27" s="19"/>
      <c r="K27" s="19"/>
      <c r="L27" s="19"/>
      <c r="M27" s="19"/>
    </row>
    <row r="28" spans="1:13" ht="15">
      <c r="A28" s="16" t="s">
        <v>25</v>
      </c>
      <c r="B28" s="16" t="s">
        <v>19</v>
      </c>
      <c r="C28" s="16" t="s">
        <v>18</v>
      </c>
      <c r="D28" s="16">
        <v>9</v>
      </c>
      <c r="E28" s="16" t="s">
        <v>187</v>
      </c>
      <c r="F28" s="16">
        <v>10.48</v>
      </c>
      <c r="G28" s="16" t="s">
        <v>188</v>
      </c>
      <c r="H28" s="16" t="s">
        <v>189</v>
      </c>
      <c r="I28" s="19"/>
      <c r="J28" s="19"/>
      <c r="K28" s="19"/>
      <c r="L28" s="19"/>
      <c r="M28" s="19"/>
    </row>
    <row r="29" spans="1:13" ht="15">
      <c r="A29" s="16" t="s">
        <v>25</v>
      </c>
      <c r="B29" s="16" t="s">
        <v>20</v>
      </c>
      <c r="C29" s="16" t="s">
        <v>15</v>
      </c>
      <c r="D29" s="16">
        <v>0</v>
      </c>
      <c r="E29" s="16" t="s">
        <v>190</v>
      </c>
      <c r="F29" s="16" t="s">
        <v>191</v>
      </c>
      <c r="G29" s="47"/>
      <c r="H29" s="47"/>
      <c r="I29" s="19"/>
      <c r="J29" s="19"/>
      <c r="K29" s="19"/>
      <c r="L29" s="19"/>
      <c r="M29" s="19"/>
    </row>
    <row r="30" spans="1:13" ht="15">
      <c r="A30" s="16" t="s">
        <v>25</v>
      </c>
      <c r="B30" s="16" t="s">
        <v>20</v>
      </c>
      <c r="C30" s="16" t="s">
        <v>17</v>
      </c>
      <c r="D30" s="16">
        <v>0</v>
      </c>
      <c r="E30" s="16" t="s">
        <v>190</v>
      </c>
      <c r="F30" s="16" t="s">
        <v>191</v>
      </c>
      <c r="G30" s="47"/>
      <c r="H30" s="47"/>
      <c r="I30" s="19"/>
      <c r="J30" s="19"/>
      <c r="K30" s="19"/>
      <c r="L30" s="19"/>
      <c r="M30" s="19"/>
    </row>
    <row r="31" spans="1:13" ht="15">
      <c r="A31" s="16" t="s">
        <v>25</v>
      </c>
      <c r="B31" s="16" t="s">
        <v>20</v>
      </c>
      <c r="C31" s="16" t="s">
        <v>18</v>
      </c>
      <c r="D31" s="16">
        <v>5</v>
      </c>
      <c r="E31" s="16" t="s">
        <v>192</v>
      </c>
      <c r="F31" s="16" t="s">
        <v>191</v>
      </c>
      <c r="G31" s="26" t="s">
        <v>193</v>
      </c>
      <c r="H31" s="26" t="s">
        <v>194</v>
      </c>
      <c r="I31" s="19"/>
      <c r="J31" s="19"/>
      <c r="K31" s="19"/>
      <c r="L31" s="19"/>
      <c r="M31" s="19"/>
    </row>
    <row r="32" spans="1:13" ht="15">
      <c r="A32" s="16"/>
      <c r="B32" s="16"/>
      <c r="C32" s="16"/>
      <c r="D32" s="16">
        <f>SUM(D12:D31)</f>
        <v>118</v>
      </c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5">
      <c r="A34" s="13" t="s">
        <v>1</v>
      </c>
      <c r="B34" s="14"/>
      <c r="C34" s="15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5.75" thickBot="1">
      <c r="A35" s="16" t="s">
        <v>12</v>
      </c>
      <c r="B35" s="16" t="s">
        <v>12</v>
      </c>
      <c r="C35" s="16" t="s">
        <v>195</v>
      </c>
      <c r="D35" s="17">
        <v>0</v>
      </c>
      <c r="E35" s="16" t="s">
        <v>12</v>
      </c>
      <c r="F35" s="16"/>
      <c r="G35" s="16"/>
      <c r="H35" s="16"/>
      <c r="I35" s="16"/>
      <c r="J35" s="16"/>
      <c r="K35" s="16"/>
      <c r="L35" s="16"/>
      <c r="M35" s="16"/>
    </row>
    <row r="36" spans="1:13" ht="15.75" thickBot="1">
      <c r="A36" s="9"/>
      <c r="B36" s="9"/>
      <c r="C36" s="9"/>
      <c r="D36" s="44">
        <f>SUM(D32+D35)</f>
        <v>118</v>
      </c>
      <c r="E36" s="9"/>
      <c r="F36" s="9"/>
      <c r="G36" s="9"/>
      <c r="H36" s="9"/>
      <c r="I36" s="9"/>
      <c r="J36" s="9"/>
      <c r="K36" s="9"/>
      <c r="L36" s="9"/>
      <c r="M36" s="9"/>
    </row>
    <row r="38" spans="1:8" ht="15">
      <c r="A38" s="9" t="s">
        <v>36</v>
      </c>
      <c r="B38" s="9"/>
      <c r="E38" s="2" t="s">
        <v>196</v>
      </c>
      <c r="F38" s="4" t="s">
        <v>295</v>
      </c>
      <c r="G38" s="4" t="s">
        <v>296</v>
      </c>
      <c r="H38" s="16" t="s">
        <v>297</v>
      </c>
    </row>
    <row r="39" spans="1:8" ht="15">
      <c r="A39" s="10" t="s">
        <v>197</v>
      </c>
      <c r="B39" s="9"/>
      <c r="E39" s="2" t="s">
        <v>198</v>
      </c>
      <c r="F39" s="4"/>
      <c r="G39" s="4" t="s">
        <v>199</v>
      </c>
      <c r="H39" s="9"/>
    </row>
    <row r="40" spans="1:8" ht="15">
      <c r="A40" s="9"/>
      <c r="B40" s="9"/>
      <c r="E40" s="9"/>
      <c r="F40" s="9"/>
      <c r="G40" s="9"/>
      <c r="H40" s="9"/>
    </row>
    <row r="42" spans="1:5" ht="15">
      <c r="A42" t="s">
        <v>28</v>
      </c>
      <c r="B42" t="s">
        <v>29</v>
      </c>
      <c r="C42" s="109" t="s">
        <v>200</v>
      </c>
      <c r="D42" s="49"/>
      <c r="E42" s="49"/>
    </row>
    <row r="43" spans="2:5" ht="15">
      <c r="B43" t="s">
        <v>30</v>
      </c>
      <c r="C43" s="109" t="s">
        <v>201</v>
      </c>
      <c r="D43" s="49"/>
      <c r="E43" s="49"/>
    </row>
    <row r="44" spans="2:3" ht="15">
      <c r="B44" t="s">
        <v>31</v>
      </c>
      <c r="C44" t="s">
        <v>33</v>
      </c>
    </row>
    <row r="45" spans="2:6" ht="15">
      <c r="B45" t="s">
        <v>34</v>
      </c>
      <c r="C45" s="16" t="s">
        <v>203</v>
      </c>
      <c r="F45" s="9"/>
    </row>
    <row r="46" spans="2:6" ht="15">
      <c r="B46" t="s">
        <v>35</v>
      </c>
      <c r="C46" s="107" t="s">
        <v>202</v>
      </c>
      <c r="F46" s="9"/>
    </row>
    <row r="47" ht="15">
      <c r="F47" s="9"/>
    </row>
    <row r="48" spans="1:3" ht="15">
      <c r="A48" t="s">
        <v>32</v>
      </c>
      <c r="B48" s="250">
        <v>42163</v>
      </c>
      <c r="C48" s="251"/>
    </row>
  </sheetData>
  <sheetProtection/>
  <mergeCells count="1">
    <mergeCell ref="B48:C48"/>
  </mergeCells>
  <hyperlinks>
    <hyperlink ref="C46" r:id="rId1" display="stephencbull@gmail.com"/>
  </hyperlink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5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PageLayoutView="0" workbookViewId="0" topLeftCell="A16">
      <selection activeCell="F16" sqref="F1:F16384"/>
    </sheetView>
  </sheetViews>
  <sheetFormatPr defaultColWidth="9.140625" defaultRowHeight="15"/>
  <cols>
    <col min="3" max="3" width="14.8515625" style="0" bestFit="1" customWidth="1"/>
    <col min="4" max="4" width="8.28125" style="0" customWidth="1"/>
    <col min="5" max="5" width="28.140625" style="0" customWidth="1"/>
    <col min="6" max="6" width="23.00390625" style="0" customWidth="1"/>
    <col min="7" max="7" width="25.421875" style="0" customWidth="1"/>
    <col min="8" max="8" width="23.140625" style="0" customWidth="1"/>
    <col min="9" max="9" width="22.00390625" style="0" customWidth="1"/>
    <col min="10" max="10" width="17.421875" style="0" customWidth="1"/>
    <col min="11" max="11" width="21.00390625" style="0" customWidth="1"/>
    <col min="12" max="12" width="20.140625" style="0" bestFit="1" customWidth="1"/>
  </cols>
  <sheetData>
    <row r="1" ht="15">
      <c r="A1" s="50" t="s">
        <v>42</v>
      </c>
    </row>
    <row r="2" spans="1:12" ht="15">
      <c r="A2" t="s">
        <v>2</v>
      </c>
      <c r="F2" s="94" t="s">
        <v>12</v>
      </c>
      <c r="G2" s="9"/>
      <c r="H2" s="9"/>
      <c r="I2" s="9"/>
      <c r="J2" s="9"/>
      <c r="K2" s="9"/>
      <c r="L2" s="9"/>
    </row>
    <row r="3" spans="1:12" ht="15">
      <c r="A3" s="54" t="s">
        <v>51</v>
      </c>
      <c r="B3" s="54"/>
      <c r="C3" s="54"/>
      <c r="F3" s="94" t="s">
        <v>12</v>
      </c>
      <c r="G3" s="9"/>
      <c r="H3" s="9"/>
      <c r="I3" s="9"/>
      <c r="J3" s="9"/>
      <c r="K3" s="9"/>
      <c r="L3" s="9"/>
    </row>
    <row r="4" spans="6:12" ht="15">
      <c r="F4" s="94" t="s">
        <v>12</v>
      </c>
      <c r="G4" s="9"/>
      <c r="H4" s="9"/>
      <c r="I4" s="9"/>
      <c r="J4" s="9"/>
      <c r="K4" s="9"/>
      <c r="L4" s="9"/>
    </row>
    <row r="5" ht="15.75" thickBot="1">
      <c r="A5" t="s">
        <v>3</v>
      </c>
    </row>
    <row r="6" spans="1:4" ht="15.75" thickBot="1">
      <c r="A6" s="60" t="s">
        <v>149</v>
      </c>
      <c r="B6" s="61"/>
      <c r="C6" s="61"/>
      <c r="D6" s="62"/>
    </row>
    <row r="7" spans="1:7" ht="15.75" thickBot="1">
      <c r="A7" s="63" t="s">
        <v>4</v>
      </c>
      <c r="B7" s="9"/>
      <c r="G7" s="64" t="s">
        <v>12</v>
      </c>
    </row>
    <row r="8" spans="1:5" ht="15.75" thickBot="1">
      <c r="A8" s="60" t="s">
        <v>204</v>
      </c>
      <c r="B8" s="65"/>
      <c r="C8" s="66"/>
      <c r="D8" s="9"/>
      <c r="E8" s="9"/>
    </row>
    <row r="9" spans="5:12" ht="15">
      <c r="E9" s="225" t="s">
        <v>868</v>
      </c>
      <c r="F9" s="225"/>
      <c r="H9" s="67" t="s">
        <v>8</v>
      </c>
      <c r="I9" s="68"/>
      <c r="J9" s="68"/>
      <c r="K9" s="68"/>
      <c r="L9" s="69"/>
    </row>
    <row r="10" spans="1:12" ht="45">
      <c r="A10" s="70" t="s">
        <v>11</v>
      </c>
      <c r="B10" s="70" t="s">
        <v>21</v>
      </c>
      <c r="C10" s="70" t="s">
        <v>14</v>
      </c>
      <c r="D10" s="70" t="s">
        <v>869</v>
      </c>
      <c r="E10" s="71" t="s">
        <v>5</v>
      </c>
      <c r="F10" s="72" t="s">
        <v>6</v>
      </c>
      <c r="G10" s="71" t="s">
        <v>7</v>
      </c>
      <c r="H10" s="73" t="s">
        <v>45</v>
      </c>
      <c r="I10" s="73">
        <v>2</v>
      </c>
      <c r="J10" s="73">
        <v>3</v>
      </c>
      <c r="K10" s="73" t="s">
        <v>10</v>
      </c>
      <c r="L10" s="73" t="s">
        <v>9</v>
      </c>
    </row>
    <row r="11" spans="1:12" ht="15">
      <c r="A11" s="75" t="s">
        <v>26</v>
      </c>
      <c r="B11" s="52"/>
      <c r="C11" s="53"/>
      <c r="D11" s="76"/>
      <c r="E11" s="76"/>
      <c r="F11" s="76"/>
      <c r="G11" s="76"/>
      <c r="H11" s="76"/>
      <c r="I11" s="76"/>
      <c r="J11" s="76"/>
      <c r="K11" s="76"/>
      <c r="L11" s="76"/>
    </row>
    <row r="12" spans="1:12" ht="15">
      <c r="A12" s="77" t="s">
        <v>13</v>
      </c>
      <c r="B12" s="77" t="s">
        <v>19</v>
      </c>
      <c r="C12" s="77" t="s">
        <v>15</v>
      </c>
      <c r="D12" s="77">
        <v>3</v>
      </c>
      <c r="E12" s="78" t="s">
        <v>174</v>
      </c>
      <c r="F12" s="78" t="s">
        <v>128</v>
      </c>
      <c r="G12" s="78" t="s">
        <v>132</v>
      </c>
      <c r="H12" s="77" t="s">
        <v>205</v>
      </c>
      <c r="I12" s="77" t="s">
        <v>206</v>
      </c>
      <c r="J12" s="77" t="s">
        <v>207</v>
      </c>
      <c r="K12" s="77" t="s">
        <v>208</v>
      </c>
      <c r="L12" s="77" t="s">
        <v>209</v>
      </c>
    </row>
    <row r="13" spans="1:12" ht="15">
      <c r="A13" s="77" t="s">
        <v>13</v>
      </c>
      <c r="B13" s="77" t="s">
        <v>19</v>
      </c>
      <c r="C13" s="77" t="s">
        <v>16</v>
      </c>
      <c r="D13" s="77">
        <v>4</v>
      </c>
      <c r="E13" s="78" t="s">
        <v>138</v>
      </c>
      <c r="F13" s="78" t="s">
        <v>210</v>
      </c>
      <c r="G13" s="78" t="s">
        <v>144</v>
      </c>
      <c r="H13" s="77" t="s">
        <v>211</v>
      </c>
      <c r="I13" s="77" t="s">
        <v>212</v>
      </c>
      <c r="J13" s="77" t="s">
        <v>213</v>
      </c>
      <c r="K13" s="77" t="s">
        <v>214</v>
      </c>
      <c r="L13" s="77" t="s">
        <v>215</v>
      </c>
    </row>
    <row r="14" spans="1:12" ht="15">
      <c r="A14" s="77" t="s">
        <v>13</v>
      </c>
      <c r="B14" s="77" t="s">
        <v>19</v>
      </c>
      <c r="C14" s="77" t="s">
        <v>17</v>
      </c>
      <c r="D14" s="77">
        <v>11</v>
      </c>
      <c r="E14" s="78" t="s">
        <v>125</v>
      </c>
      <c r="F14" s="78" t="s">
        <v>149</v>
      </c>
      <c r="G14" s="78" t="s">
        <v>144</v>
      </c>
      <c r="H14" s="77" t="s">
        <v>216</v>
      </c>
      <c r="I14" s="77" t="s">
        <v>217</v>
      </c>
      <c r="J14" s="77" t="s">
        <v>218</v>
      </c>
      <c r="K14" s="77" t="s">
        <v>219</v>
      </c>
      <c r="L14" s="77" t="s">
        <v>220</v>
      </c>
    </row>
    <row r="15" spans="1:12" ht="15">
      <c r="A15" s="77" t="s">
        <v>13</v>
      </c>
      <c r="B15" s="77" t="s">
        <v>19</v>
      </c>
      <c r="C15" s="77" t="s">
        <v>18</v>
      </c>
      <c r="D15" s="77">
        <v>9</v>
      </c>
      <c r="E15" s="78" t="s">
        <v>144</v>
      </c>
      <c r="F15" s="78" t="s">
        <v>149</v>
      </c>
      <c r="G15" s="78" t="s">
        <v>125</v>
      </c>
      <c r="H15" s="77" t="s">
        <v>221</v>
      </c>
      <c r="I15" s="77" t="s">
        <v>222</v>
      </c>
      <c r="J15" s="77" t="s">
        <v>223</v>
      </c>
      <c r="K15" s="77" t="s">
        <v>224</v>
      </c>
      <c r="L15" s="77" t="s">
        <v>299</v>
      </c>
    </row>
    <row r="16" spans="1:12" ht="15">
      <c r="A16" s="77" t="s">
        <v>13</v>
      </c>
      <c r="B16" s="77" t="s">
        <v>20</v>
      </c>
      <c r="C16" s="77" t="s">
        <v>15</v>
      </c>
      <c r="D16" s="77">
        <v>6</v>
      </c>
      <c r="E16" s="78" t="s">
        <v>125</v>
      </c>
      <c r="F16" s="78" t="s">
        <v>155</v>
      </c>
      <c r="G16" s="78" t="s">
        <v>225</v>
      </c>
      <c r="H16" s="77" t="s">
        <v>226</v>
      </c>
      <c r="I16" s="77" t="s">
        <v>227</v>
      </c>
      <c r="J16" s="77" t="s">
        <v>228</v>
      </c>
      <c r="K16" s="77" t="s">
        <v>229</v>
      </c>
      <c r="L16" s="77" t="s">
        <v>298</v>
      </c>
    </row>
    <row r="17" spans="1:12" ht="15">
      <c r="A17" s="77" t="s">
        <v>13</v>
      </c>
      <c r="B17" s="77" t="s">
        <v>20</v>
      </c>
      <c r="C17" s="77" t="s">
        <v>17</v>
      </c>
      <c r="D17" s="77">
        <v>9</v>
      </c>
      <c r="E17" s="78" t="s">
        <v>132</v>
      </c>
      <c r="F17" s="78" t="s">
        <v>144</v>
      </c>
      <c r="G17" s="78" t="s">
        <v>179</v>
      </c>
      <c r="H17" s="77" t="s">
        <v>230</v>
      </c>
      <c r="I17" s="77" t="s">
        <v>231</v>
      </c>
      <c r="J17" s="77" t="s">
        <v>232</v>
      </c>
      <c r="K17" s="77" t="s">
        <v>233</v>
      </c>
      <c r="L17" s="77" t="s">
        <v>234</v>
      </c>
    </row>
    <row r="18" spans="1:12" ht="15">
      <c r="A18" s="77" t="s">
        <v>13</v>
      </c>
      <c r="B18" s="77" t="s">
        <v>20</v>
      </c>
      <c r="C18" s="77" t="s">
        <v>18</v>
      </c>
      <c r="D18" s="77">
        <v>10</v>
      </c>
      <c r="E18" s="77" t="s">
        <v>138</v>
      </c>
      <c r="F18" s="77" t="s">
        <v>144</v>
      </c>
      <c r="G18" s="77" t="s">
        <v>149</v>
      </c>
      <c r="H18" s="77" t="s">
        <v>235</v>
      </c>
      <c r="I18" s="77" t="s">
        <v>236</v>
      </c>
      <c r="J18" s="77" t="s">
        <v>237</v>
      </c>
      <c r="K18" s="77" t="s">
        <v>238</v>
      </c>
      <c r="L18" s="77" t="s">
        <v>239</v>
      </c>
    </row>
    <row r="19" spans="1:12" ht="15">
      <c r="A19" s="77" t="s">
        <v>13</v>
      </c>
      <c r="B19" s="77" t="s">
        <v>22</v>
      </c>
      <c r="C19" s="77" t="s">
        <v>50</v>
      </c>
      <c r="D19" s="77">
        <v>5</v>
      </c>
      <c r="E19" s="77" t="s">
        <v>138</v>
      </c>
      <c r="F19" s="77" t="s">
        <v>132</v>
      </c>
      <c r="G19" s="77" t="s">
        <v>67</v>
      </c>
      <c r="H19" s="77" t="s">
        <v>240</v>
      </c>
      <c r="I19" s="77" t="s">
        <v>241</v>
      </c>
      <c r="J19" s="77" t="s">
        <v>242</v>
      </c>
      <c r="K19" s="77" t="s">
        <v>243</v>
      </c>
      <c r="L19" s="77" t="s">
        <v>244</v>
      </c>
    </row>
    <row r="20" spans="1:12" ht="15">
      <c r="A20" s="77" t="s">
        <v>13</v>
      </c>
      <c r="B20" s="77" t="s">
        <v>20</v>
      </c>
      <c r="C20" s="77" t="s">
        <v>48</v>
      </c>
      <c r="D20" s="77">
        <v>3</v>
      </c>
      <c r="E20" s="77" t="s">
        <v>145</v>
      </c>
      <c r="F20" s="77" t="s">
        <v>125</v>
      </c>
      <c r="G20" s="77" t="s">
        <v>179</v>
      </c>
      <c r="H20" s="77" t="s">
        <v>262</v>
      </c>
      <c r="I20" s="77" t="s">
        <v>263</v>
      </c>
      <c r="J20" s="77" t="s">
        <v>264</v>
      </c>
      <c r="K20" s="77" t="s">
        <v>265</v>
      </c>
      <c r="L20" s="77" t="s">
        <v>266</v>
      </c>
    </row>
    <row r="21" spans="1:12" ht="15">
      <c r="A21" s="77" t="s">
        <v>23</v>
      </c>
      <c r="B21" s="77" t="s">
        <v>19</v>
      </c>
      <c r="C21" s="77" t="s">
        <v>15</v>
      </c>
      <c r="D21" s="77">
        <v>8</v>
      </c>
      <c r="E21" s="77" t="s">
        <v>245</v>
      </c>
      <c r="F21" s="77" t="s">
        <v>155</v>
      </c>
      <c r="G21" s="77" t="s">
        <v>149</v>
      </c>
      <c r="H21" s="77" t="s">
        <v>207</v>
      </c>
      <c r="I21" s="79"/>
      <c r="J21" s="79"/>
      <c r="K21" s="77" t="s">
        <v>208</v>
      </c>
      <c r="L21" s="79"/>
    </row>
    <row r="22" spans="1:12" ht="15">
      <c r="A22" s="77" t="s">
        <v>23</v>
      </c>
      <c r="B22" s="77" t="s">
        <v>19</v>
      </c>
      <c r="C22" s="77" t="s">
        <v>24</v>
      </c>
      <c r="D22" s="77">
        <v>3</v>
      </c>
      <c r="E22" s="77" t="s">
        <v>246</v>
      </c>
      <c r="F22" s="77" t="s">
        <v>160</v>
      </c>
      <c r="G22" s="77" t="s">
        <v>174</v>
      </c>
      <c r="H22" s="77" t="s">
        <v>247</v>
      </c>
      <c r="I22" s="79"/>
      <c r="J22" s="79"/>
      <c r="K22" s="77" t="s">
        <v>248</v>
      </c>
      <c r="L22" s="79"/>
    </row>
    <row r="23" spans="1:12" ht="15">
      <c r="A23" s="77" t="s">
        <v>23</v>
      </c>
      <c r="B23" s="77" t="s">
        <v>20</v>
      </c>
      <c r="C23" s="77" t="s">
        <v>15</v>
      </c>
      <c r="D23" s="77">
        <v>5</v>
      </c>
      <c r="E23" s="77" t="s">
        <v>174</v>
      </c>
      <c r="F23" s="77" t="s">
        <v>138</v>
      </c>
      <c r="G23" s="78" t="s">
        <v>160</v>
      </c>
      <c r="H23" s="77" t="s">
        <v>209</v>
      </c>
      <c r="I23" s="79"/>
      <c r="J23" s="79"/>
      <c r="K23" s="77" t="s">
        <v>249</v>
      </c>
      <c r="L23" s="79"/>
    </row>
    <row r="24" spans="1:12" ht="15">
      <c r="A24" s="77" t="s">
        <v>23</v>
      </c>
      <c r="B24" s="77" t="s">
        <v>20</v>
      </c>
      <c r="C24" s="77" t="s">
        <v>24</v>
      </c>
      <c r="D24" s="77">
        <v>7</v>
      </c>
      <c r="E24" s="77" t="s">
        <v>246</v>
      </c>
      <c r="F24" s="77" t="s">
        <v>175</v>
      </c>
      <c r="G24" s="77" t="s">
        <v>225</v>
      </c>
      <c r="H24" s="77" t="s">
        <v>882</v>
      </c>
      <c r="I24" s="79"/>
      <c r="J24" s="79"/>
      <c r="K24" s="77" t="s">
        <v>267</v>
      </c>
      <c r="L24" s="79"/>
    </row>
    <row r="25" spans="1:12" ht="15">
      <c r="A25" s="84" t="s">
        <v>46</v>
      </c>
      <c r="B25" s="85"/>
      <c r="C25" s="86"/>
      <c r="D25" s="87"/>
      <c r="E25" s="88" t="s">
        <v>47</v>
      </c>
      <c r="F25" s="88" t="s">
        <v>47</v>
      </c>
      <c r="G25" s="88" t="s">
        <v>47</v>
      </c>
      <c r="H25" s="80"/>
      <c r="I25" s="80"/>
      <c r="J25" s="80"/>
      <c r="K25" s="80"/>
      <c r="L25" s="80"/>
    </row>
    <row r="26" spans="1:12" ht="15">
      <c r="A26" s="77" t="s">
        <v>25</v>
      </c>
      <c r="B26" s="77" t="s">
        <v>19</v>
      </c>
      <c r="C26" s="77" t="s">
        <v>15</v>
      </c>
      <c r="D26" s="77">
        <v>6</v>
      </c>
      <c r="E26" s="77" t="s">
        <v>250</v>
      </c>
      <c r="F26" s="77" t="s">
        <v>251</v>
      </c>
      <c r="G26" s="77" t="s">
        <v>300</v>
      </c>
      <c r="H26" s="79"/>
      <c r="I26" s="79"/>
      <c r="J26" s="79"/>
      <c r="K26" s="79"/>
      <c r="L26" s="79"/>
    </row>
    <row r="27" spans="1:12" ht="15">
      <c r="A27" s="77" t="s">
        <v>25</v>
      </c>
      <c r="B27" s="77" t="s">
        <v>19</v>
      </c>
      <c r="C27" s="77" t="s">
        <v>17</v>
      </c>
      <c r="D27" s="77">
        <v>3</v>
      </c>
      <c r="E27" s="77" t="s">
        <v>252</v>
      </c>
      <c r="F27" s="77" t="s">
        <v>253</v>
      </c>
      <c r="G27" s="77" t="s">
        <v>254</v>
      </c>
      <c r="H27" s="79"/>
      <c r="I27" s="79"/>
      <c r="J27" s="79"/>
      <c r="K27" s="79"/>
      <c r="L27" s="79"/>
    </row>
    <row r="28" spans="1:12" ht="15">
      <c r="A28" s="77" t="s">
        <v>25</v>
      </c>
      <c r="B28" s="77" t="s">
        <v>19</v>
      </c>
      <c r="C28" s="77" t="s">
        <v>18</v>
      </c>
      <c r="D28" s="77">
        <v>6</v>
      </c>
      <c r="E28" s="77" t="s">
        <v>883</v>
      </c>
      <c r="F28" s="77" t="s">
        <v>255</v>
      </c>
      <c r="G28" s="77" t="s">
        <v>256</v>
      </c>
      <c r="H28" s="79"/>
      <c r="I28" s="79"/>
      <c r="J28" s="79"/>
      <c r="K28" s="79"/>
      <c r="L28" s="79"/>
    </row>
    <row r="29" spans="1:12" ht="15">
      <c r="A29" s="77" t="s">
        <v>25</v>
      </c>
      <c r="B29" s="77" t="s">
        <v>20</v>
      </c>
      <c r="C29" s="77" t="s">
        <v>15</v>
      </c>
      <c r="D29" s="77">
        <v>2</v>
      </c>
      <c r="E29" s="77" t="s">
        <v>257</v>
      </c>
      <c r="F29" s="81" t="s">
        <v>258</v>
      </c>
      <c r="G29" s="81" t="s">
        <v>873</v>
      </c>
      <c r="H29" s="79"/>
      <c r="I29" s="79"/>
      <c r="J29" s="79"/>
      <c r="K29" s="79"/>
      <c r="L29" s="79"/>
    </row>
    <row r="30" spans="1:13" ht="15">
      <c r="A30" s="77" t="s">
        <v>25</v>
      </c>
      <c r="B30" s="77" t="s">
        <v>20</v>
      </c>
      <c r="C30" s="77" t="s">
        <v>17</v>
      </c>
      <c r="D30" s="77">
        <v>1</v>
      </c>
      <c r="E30" s="77" t="s">
        <v>259</v>
      </c>
      <c r="F30" s="92" t="s">
        <v>816</v>
      </c>
      <c r="G30" s="79"/>
      <c r="H30" s="79"/>
      <c r="I30" s="79"/>
      <c r="J30" s="79"/>
      <c r="K30" s="79"/>
      <c r="L30" s="79"/>
      <c r="M30" s="90" t="s">
        <v>12</v>
      </c>
    </row>
    <row r="31" spans="1:12" ht="15">
      <c r="A31" s="232" t="s">
        <v>25</v>
      </c>
      <c r="B31" s="232" t="s">
        <v>20</v>
      </c>
      <c r="C31" s="232" t="s">
        <v>18</v>
      </c>
      <c r="D31" s="232">
        <v>2</v>
      </c>
      <c r="E31" s="232" t="s">
        <v>260</v>
      </c>
      <c r="F31" s="239" t="s">
        <v>261</v>
      </c>
      <c r="G31" s="79"/>
      <c r="H31" s="240"/>
      <c r="I31" s="240"/>
      <c r="J31" s="240"/>
      <c r="K31" s="240"/>
      <c r="L31" s="240"/>
    </row>
    <row r="32" spans="1:12" ht="15">
      <c r="A32" s="94"/>
      <c r="B32" s="94"/>
      <c r="C32" s="94"/>
      <c r="D32" s="135">
        <f>SUM(D12:D31)</f>
        <v>103</v>
      </c>
      <c r="E32" s="94" t="s">
        <v>12</v>
      </c>
      <c r="F32" s="94"/>
      <c r="G32" s="94"/>
      <c r="H32" s="94"/>
      <c r="I32" s="94"/>
      <c r="J32" s="94"/>
      <c r="K32" s="94"/>
      <c r="L32" s="94"/>
    </row>
    <row r="33" spans="1:12" ht="1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1:12" ht="15">
      <c r="A34" s="75" t="s">
        <v>1</v>
      </c>
      <c r="B34" s="52"/>
      <c r="C34" s="53"/>
      <c r="D34" s="76"/>
      <c r="E34" s="76"/>
      <c r="F34" s="76"/>
      <c r="G34" s="76"/>
      <c r="H34" s="76"/>
      <c r="I34" s="76"/>
      <c r="J34" s="76"/>
      <c r="K34" s="76"/>
      <c r="L34" s="76"/>
    </row>
    <row r="35" spans="1:12" ht="15">
      <c r="A35" s="77" t="s">
        <v>25</v>
      </c>
      <c r="B35" s="77" t="s">
        <v>39</v>
      </c>
      <c r="C35" s="77" t="s">
        <v>272</v>
      </c>
      <c r="D35" s="77">
        <v>1</v>
      </c>
      <c r="E35" s="99" t="s">
        <v>874</v>
      </c>
      <c r="F35" s="99" t="s">
        <v>816</v>
      </c>
      <c r="G35" s="240"/>
      <c r="H35" s="240"/>
      <c r="I35" s="240"/>
      <c r="J35" s="240"/>
      <c r="K35" s="240"/>
      <c r="L35" s="240"/>
    </row>
    <row r="36" spans="1:12" ht="15">
      <c r="A36" s="77" t="s">
        <v>25</v>
      </c>
      <c r="B36" s="77" t="s">
        <v>39</v>
      </c>
      <c r="C36" s="232" t="s">
        <v>268</v>
      </c>
      <c r="D36" s="77">
        <v>3</v>
      </c>
      <c r="E36" s="77" t="s">
        <v>269</v>
      </c>
      <c r="F36" s="77" t="s">
        <v>270</v>
      </c>
      <c r="G36" s="77" t="s">
        <v>271</v>
      </c>
      <c r="H36" s="238"/>
      <c r="I36" s="238"/>
      <c r="J36" s="238"/>
      <c r="K36" s="238"/>
      <c r="L36" s="238"/>
    </row>
    <row r="37" spans="1:12" ht="15">
      <c r="A37" s="77" t="s">
        <v>13</v>
      </c>
      <c r="B37" s="77" t="s">
        <v>39</v>
      </c>
      <c r="C37" s="77" t="s">
        <v>272</v>
      </c>
      <c r="D37" s="77">
        <v>2</v>
      </c>
      <c r="E37" s="77" t="s">
        <v>138</v>
      </c>
      <c r="F37" s="77" t="s">
        <v>149</v>
      </c>
      <c r="G37" s="77"/>
      <c r="H37" s="77" t="s">
        <v>273</v>
      </c>
      <c r="I37" s="77" t="s">
        <v>274</v>
      </c>
      <c r="J37" s="77" t="s">
        <v>275</v>
      </c>
      <c r="K37" s="77" t="s">
        <v>244</v>
      </c>
      <c r="L37" s="77" t="s">
        <v>878</v>
      </c>
    </row>
    <row r="38" spans="1:12" ht="15">
      <c r="A38" s="232" t="s">
        <v>13</v>
      </c>
      <c r="B38" s="232" t="s">
        <v>39</v>
      </c>
      <c r="C38" s="232" t="s">
        <v>268</v>
      </c>
      <c r="D38" s="232">
        <v>1</v>
      </c>
      <c r="E38" s="232" t="s">
        <v>149</v>
      </c>
      <c r="F38" s="232"/>
      <c r="G38" s="232"/>
      <c r="H38" s="232" t="s">
        <v>276</v>
      </c>
      <c r="I38" s="232" t="s">
        <v>277</v>
      </c>
      <c r="J38" s="232" t="s">
        <v>278</v>
      </c>
      <c r="K38" s="232" t="s">
        <v>279</v>
      </c>
      <c r="L38" s="232" t="s">
        <v>280</v>
      </c>
    </row>
    <row r="39" spans="1:12" ht="15.75" thickBot="1">
      <c r="A39" s="94"/>
      <c r="B39" s="94"/>
      <c r="C39" s="94"/>
      <c r="D39" s="105">
        <f>SUM(D35:D38)</f>
        <v>7</v>
      </c>
      <c r="E39" s="94"/>
      <c r="F39" s="94"/>
      <c r="G39" s="94"/>
      <c r="H39" s="94"/>
      <c r="I39" s="94"/>
      <c r="J39" s="94"/>
      <c r="K39" s="94"/>
      <c r="L39" s="94"/>
    </row>
    <row r="40" spans="1:12" ht="15.75" thickBot="1">
      <c r="A40" s="94"/>
      <c r="B40" s="94"/>
      <c r="C40" s="94"/>
      <c r="D40" s="44">
        <f>SUM(D39+D32)</f>
        <v>110</v>
      </c>
      <c r="E40" s="94"/>
      <c r="F40" s="94"/>
      <c r="G40" s="94"/>
      <c r="H40" s="94"/>
      <c r="I40" s="94"/>
      <c r="J40" s="94"/>
      <c r="K40" s="94"/>
      <c r="L40" s="94"/>
    </row>
    <row r="42" spans="1:7" ht="15">
      <c r="A42" s="9" t="s">
        <v>36</v>
      </c>
      <c r="B42" s="9"/>
      <c r="E42" s="77" t="s">
        <v>281</v>
      </c>
      <c r="F42" s="77" t="s">
        <v>282</v>
      </c>
      <c r="G42" s="77" t="s">
        <v>283</v>
      </c>
    </row>
    <row r="43" spans="1:7" ht="15">
      <c r="A43" s="10" t="s">
        <v>197</v>
      </c>
      <c r="B43" s="9"/>
      <c r="E43" s="2" t="s">
        <v>877</v>
      </c>
      <c r="F43" s="4" t="s">
        <v>125</v>
      </c>
      <c r="G43" s="4" t="s">
        <v>12</v>
      </c>
    </row>
    <row r="45" spans="1:5" ht="15">
      <c r="A45" t="s">
        <v>28</v>
      </c>
      <c r="B45" t="s">
        <v>29</v>
      </c>
      <c r="C45" s="252" t="s">
        <v>285</v>
      </c>
      <c r="D45" s="252"/>
      <c r="E45" s="252"/>
    </row>
    <row r="46" spans="2:5" ht="15">
      <c r="B46" t="s">
        <v>30</v>
      </c>
      <c r="C46" s="253" t="s">
        <v>286</v>
      </c>
      <c r="D46" s="254"/>
      <c r="E46" s="255"/>
    </row>
    <row r="47" spans="3:5" ht="15">
      <c r="C47" s="49"/>
      <c r="D47" s="49"/>
      <c r="E47" s="49"/>
    </row>
    <row r="48" spans="2:5" ht="15">
      <c r="B48" t="s">
        <v>31</v>
      </c>
      <c r="C48" t="s">
        <v>33</v>
      </c>
      <c r="D48" t="s">
        <v>34</v>
      </c>
      <c r="E48" s="83"/>
    </row>
    <row r="49" spans="1:6" ht="15">
      <c r="A49" t="s">
        <v>32</v>
      </c>
      <c r="B49" s="256">
        <v>42164</v>
      </c>
      <c r="C49" s="257"/>
      <c r="D49" t="s">
        <v>35</v>
      </c>
      <c r="E49" s="258" t="s">
        <v>284</v>
      </c>
      <c r="F49" s="259"/>
    </row>
  </sheetData>
  <sheetProtection/>
  <mergeCells count="4">
    <mergeCell ref="C45:E45"/>
    <mergeCell ref="C46:E46"/>
    <mergeCell ref="B49:C49"/>
    <mergeCell ref="E49:F49"/>
  </mergeCells>
  <hyperlinks>
    <hyperlink ref="E49" r:id="rId1" display="janelbailey@aol.com"/>
  </hyperlink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56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15">
      <selection activeCell="E28" sqref="E28"/>
    </sheetView>
  </sheetViews>
  <sheetFormatPr defaultColWidth="9.140625" defaultRowHeight="15"/>
  <cols>
    <col min="3" max="3" width="14.8515625" style="0" customWidth="1"/>
    <col min="4" max="4" width="11.28125" style="0" customWidth="1"/>
    <col min="5" max="5" width="22.57421875" style="0" customWidth="1"/>
    <col min="6" max="6" width="23.7109375" style="0" customWidth="1"/>
    <col min="7" max="7" width="20.28125" style="0" bestFit="1" customWidth="1"/>
    <col min="8" max="8" width="21.8515625" style="0" customWidth="1"/>
    <col min="9" max="9" width="24.28125" style="0" customWidth="1"/>
    <col min="10" max="10" width="21.28125" style="0" customWidth="1"/>
    <col min="11" max="11" width="18.8515625" style="0" bestFit="1" customWidth="1"/>
    <col min="12" max="12" width="15.57421875" style="0" bestFit="1" customWidth="1"/>
    <col min="13" max="14" width="10.7109375" style="0" bestFit="1" customWidth="1"/>
  </cols>
  <sheetData>
    <row r="1" ht="15">
      <c r="A1" s="50" t="s">
        <v>42</v>
      </c>
    </row>
    <row r="2" spans="1:12" ht="15">
      <c r="A2" t="s">
        <v>2</v>
      </c>
      <c r="F2" s="51" t="s">
        <v>126</v>
      </c>
      <c r="G2" s="52"/>
      <c r="H2" s="52"/>
      <c r="I2" s="52"/>
      <c r="J2" s="53"/>
      <c r="K2" s="9"/>
      <c r="L2" s="9"/>
    </row>
    <row r="3" spans="1:12" ht="15">
      <c r="A3" s="54" t="s">
        <v>51</v>
      </c>
      <c r="B3" s="54"/>
      <c r="C3" s="54"/>
      <c r="F3" s="55" t="s">
        <v>43</v>
      </c>
      <c r="G3" s="9"/>
      <c r="H3" s="9"/>
      <c r="I3" s="9"/>
      <c r="J3" s="56"/>
      <c r="K3" s="9"/>
      <c r="L3" s="9"/>
    </row>
    <row r="4" spans="6:12" ht="15">
      <c r="F4" s="57" t="s">
        <v>44</v>
      </c>
      <c r="G4" s="58"/>
      <c r="H4" s="58"/>
      <c r="I4" s="58"/>
      <c r="J4" s="59"/>
      <c r="K4" s="9"/>
      <c r="L4" s="9"/>
    </row>
    <row r="5" ht="15.75" thickBot="1">
      <c r="A5" t="s">
        <v>3</v>
      </c>
    </row>
    <row r="6" spans="1:4" ht="15.75" thickBot="1">
      <c r="A6" s="60" t="s">
        <v>374</v>
      </c>
      <c r="B6" s="61"/>
      <c r="C6" s="61"/>
      <c r="D6" s="62"/>
    </row>
    <row r="7" spans="1:7" ht="15.75" thickBot="1">
      <c r="A7" s="63" t="s">
        <v>4</v>
      </c>
      <c r="B7" s="9"/>
      <c r="G7" s="94" t="s">
        <v>12</v>
      </c>
    </row>
    <row r="8" spans="1:5" ht="15.75" thickBot="1">
      <c r="A8" s="60" t="s">
        <v>375</v>
      </c>
      <c r="B8" s="65"/>
      <c r="C8" s="66"/>
      <c r="D8" s="9"/>
      <c r="E8" s="9"/>
    </row>
    <row r="9" spans="8:12" ht="15">
      <c r="H9" s="67" t="s">
        <v>8</v>
      </c>
      <c r="I9" s="68"/>
      <c r="J9" s="68"/>
      <c r="K9" s="68"/>
      <c r="L9" s="69"/>
    </row>
    <row r="10" spans="1:14" ht="45">
      <c r="A10" s="70" t="s">
        <v>11</v>
      </c>
      <c r="B10" s="70" t="s">
        <v>21</v>
      </c>
      <c r="C10" s="70" t="s">
        <v>14</v>
      </c>
      <c r="D10" s="70" t="s">
        <v>0</v>
      </c>
      <c r="E10" s="71" t="s">
        <v>5</v>
      </c>
      <c r="F10" s="72" t="s">
        <v>6</v>
      </c>
      <c r="G10" s="71" t="s">
        <v>7</v>
      </c>
      <c r="H10" s="73" t="s">
        <v>45</v>
      </c>
      <c r="I10" s="73">
        <v>2</v>
      </c>
      <c r="J10" s="73">
        <v>3</v>
      </c>
      <c r="K10" s="73" t="s">
        <v>10</v>
      </c>
      <c r="L10" s="73" t="s">
        <v>9</v>
      </c>
      <c r="M10" s="74" t="s">
        <v>37</v>
      </c>
      <c r="N10" s="74" t="s">
        <v>38</v>
      </c>
    </row>
    <row r="11" spans="1:12" ht="15">
      <c r="A11" s="75" t="s">
        <v>26</v>
      </c>
      <c r="B11" s="52"/>
      <c r="C11" s="53"/>
      <c r="D11" s="76"/>
      <c r="E11" s="76"/>
      <c r="F11" s="76"/>
      <c r="G11" s="76"/>
      <c r="H11" s="76"/>
      <c r="I11" s="76"/>
      <c r="J11" s="76"/>
      <c r="K11" s="76"/>
      <c r="L11" s="76"/>
    </row>
    <row r="12" spans="1:14" ht="15">
      <c r="A12" s="77" t="s">
        <v>13</v>
      </c>
      <c r="B12" s="77" t="s">
        <v>19</v>
      </c>
      <c r="C12" s="77" t="s">
        <v>15</v>
      </c>
      <c r="D12" s="77">
        <v>1</v>
      </c>
      <c r="E12" s="95" t="s">
        <v>376</v>
      </c>
      <c r="F12" s="96"/>
      <c r="G12" s="96"/>
      <c r="H12" s="97"/>
      <c r="I12" s="97"/>
      <c r="J12" s="97"/>
      <c r="K12" s="97"/>
      <c r="L12" s="97"/>
      <c r="M12" s="98"/>
      <c r="N12" s="98"/>
    </row>
    <row r="13" spans="1:14" ht="15">
      <c r="A13" s="77" t="s">
        <v>13</v>
      </c>
      <c r="B13" s="77" t="s">
        <v>19</v>
      </c>
      <c r="C13" s="77" t="s">
        <v>16</v>
      </c>
      <c r="D13" s="77">
        <v>4</v>
      </c>
      <c r="E13" s="78" t="s">
        <v>138</v>
      </c>
      <c r="F13" s="78" t="s">
        <v>179</v>
      </c>
      <c r="G13" s="78" t="s">
        <v>125</v>
      </c>
      <c r="H13" s="77" t="s">
        <v>377</v>
      </c>
      <c r="I13" s="77" t="s">
        <v>140</v>
      </c>
      <c r="J13" s="77" t="s">
        <v>141</v>
      </c>
      <c r="K13" s="77" t="s">
        <v>142</v>
      </c>
      <c r="L13" s="77" t="s">
        <v>294</v>
      </c>
      <c r="M13" s="29">
        <v>42179</v>
      </c>
      <c r="N13" s="29">
        <v>42184</v>
      </c>
    </row>
    <row r="14" spans="1:14" ht="15">
      <c r="A14" s="77" t="s">
        <v>13</v>
      </c>
      <c r="B14" s="77" t="s">
        <v>19</v>
      </c>
      <c r="C14" s="77" t="s">
        <v>17</v>
      </c>
      <c r="D14" s="77">
        <v>12</v>
      </c>
      <c r="E14" s="78" t="s">
        <v>125</v>
      </c>
      <c r="F14" s="78" t="s">
        <v>145</v>
      </c>
      <c r="G14" s="78" t="s">
        <v>145</v>
      </c>
      <c r="H14" s="77" t="s">
        <v>364</v>
      </c>
      <c r="I14" s="77" t="s">
        <v>365</v>
      </c>
      <c r="J14" s="77" t="s">
        <v>853</v>
      </c>
      <c r="K14" s="77" t="s">
        <v>367</v>
      </c>
      <c r="L14" s="77" t="s">
        <v>368</v>
      </c>
      <c r="M14" s="29">
        <v>42181</v>
      </c>
      <c r="N14" s="29">
        <v>42184</v>
      </c>
    </row>
    <row r="15" spans="1:14" ht="15">
      <c r="A15" s="77" t="s">
        <v>13</v>
      </c>
      <c r="B15" s="77" t="s">
        <v>19</v>
      </c>
      <c r="C15" s="77" t="s">
        <v>18</v>
      </c>
      <c r="D15" s="77">
        <v>16</v>
      </c>
      <c r="E15" s="78" t="s">
        <v>149</v>
      </c>
      <c r="F15" s="78" t="s">
        <v>138</v>
      </c>
      <c r="G15" s="78" t="s">
        <v>145</v>
      </c>
      <c r="H15" s="77" t="s">
        <v>378</v>
      </c>
      <c r="I15" s="77" t="s">
        <v>379</v>
      </c>
      <c r="J15" s="77" t="s">
        <v>380</v>
      </c>
      <c r="K15" s="77" t="s">
        <v>357</v>
      </c>
      <c r="L15" s="77" t="s">
        <v>381</v>
      </c>
      <c r="M15" s="29">
        <v>42177</v>
      </c>
      <c r="N15" s="29">
        <v>42184</v>
      </c>
    </row>
    <row r="16" spans="1:14" ht="15">
      <c r="A16" s="77" t="s">
        <v>13</v>
      </c>
      <c r="B16" s="77" t="s">
        <v>20</v>
      </c>
      <c r="C16" s="77" t="s">
        <v>15</v>
      </c>
      <c r="D16" s="77">
        <v>4</v>
      </c>
      <c r="E16" s="78" t="s">
        <v>174</v>
      </c>
      <c r="F16" s="78" t="s">
        <v>125</v>
      </c>
      <c r="G16" s="78" t="s">
        <v>174</v>
      </c>
      <c r="H16" s="77" t="s">
        <v>156</v>
      </c>
      <c r="I16" s="77" t="s">
        <v>122</v>
      </c>
      <c r="J16" s="77" t="s">
        <v>158</v>
      </c>
      <c r="K16" s="77" t="s">
        <v>157</v>
      </c>
      <c r="L16" s="77" t="s">
        <v>123</v>
      </c>
      <c r="M16" s="29">
        <v>42177</v>
      </c>
      <c r="N16" s="29">
        <v>42184</v>
      </c>
    </row>
    <row r="17" spans="1:14" ht="15">
      <c r="A17" s="77" t="s">
        <v>13</v>
      </c>
      <c r="B17" s="77" t="s">
        <v>20</v>
      </c>
      <c r="C17" s="77" t="s">
        <v>17</v>
      </c>
      <c r="D17" s="77">
        <v>11</v>
      </c>
      <c r="E17" s="78" t="s">
        <v>174</v>
      </c>
      <c r="F17" s="78" t="s">
        <v>144</v>
      </c>
      <c r="G17" s="78" t="s">
        <v>132</v>
      </c>
      <c r="H17" s="77" t="s">
        <v>289</v>
      </c>
      <c r="I17" s="77" t="s">
        <v>290</v>
      </c>
      <c r="J17" s="77" t="s">
        <v>291</v>
      </c>
      <c r="K17" s="77" t="s">
        <v>292</v>
      </c>
      <c r="L17" s="77" t="s">
        <v>123</v>
      </c>
      <c r="M17" s="29">
        <v>42177</v>
      </c>
      <c r="N17" s="29">
        <v>42184</v>
      </c>
    </row>
    <row r="18" spans="1:14" ht="15">
      <c r="A18" s="77" t="s">
        <v>13</v>
      </c>
      <c r="B18" s="77" t="s">
        <v>20</v>
      </c>
      <c r="C18" s="77" t="s">
        <v>18</v>
      </c>
      <c r="D18" s="77">
        <v>7</v>
      </c>
      <c r="E18" s="77" t="s">
        <v>144</v>
      </c>
      <c r="F18" s="77" t="s">
        <v>175</v>
      </c>
      <c r="G18" s="77" t="s">
        <v>149</v>
      </c>
      <c r="H18" s="77" t="s">
        <v>382</v>
      </c>
      <c r="I18" s="77" t="s">
        <v>383</v>
      </c>
      <c r="J18" s="77" t="s">
        <v>384</v>
      </c>
      <c r="K18" s="77" t="s">
        <v>385</v>
      </c>
      <c r="L18" s="77" t="s">
        <v>386</v>
      </c>
      <c r="M18" s="29">
        <v>42176</v>
      </c>
      <c r="N18" s="29">
        <v>42184</v>
      </c>
    </row>
    <row r="19" spans="1:14" ht="15">
      <c r="A19" s="77" t="s">
        <v>13</v>
      </c>
      <c r="B19" s="77" t="s">
        <v>22</v>
      </c>
      <c r="C19" s="77" t="s">
        <v>50</v>
      </c>
      <c r="D19" s="77">
        <v>5</v>
      </c>
      <c r="E19" s="77" t="s">
        <v>174</v>
      </c>
      <c r="F19" s="77" t="s">
        <v>138</v>
      </c>
      <c r="G19" s="77" t="s">
        <v>175</v>
      </c>
      <c r="H19" s="77" t="s">
        <v>342</v>
      </c>
      <c r="I19" s="77" t="s">
        <v>343</v>
      </c>
      <c r="J19" s="77" t="s">
        <v>346</v>
      </c>
      <c r="K19" s="77" t="s">
        <v>387</v>
      </c>
      <c r="L19" s="77" t="s">
        <v>407</v>
      </c>
      <c r="M19" s="29">
        <v>42177</v>
      </c>
      <c r="N19" s="29">
        <v>42184</v>
      </c>
    </row>
    <row r="20" spans="1:14" ht="15">
      <c r="A20" s="77" t="s">
        <v>13</v>
      </c>
      <c r="B20" s="77" t="s">
        <v>20</v>
      </c>
      <c r="C20" s="77" t="s">
        <v>48</v>
      </c>
      <c r="D20" s="77">
        <v>3</v>
      </c>
      <c r="E20" s="77" t="s">
        <v>125</v>
      </c>
      <c r="F20" s="77" t="s">
        <v>179</v>
      </c>
      <c r="G20" s="77" t="s">
        <v>138</v>
      </c>
      <c r="H20" s="77" t="s">
        <v>170</v>
      </c>
      <c r="I20" s="77" t="s">
        <v>171</v>
      </c>
      <c r="J20" s="77" t="s">
        <v>172</v>
      </c>
      <c r="K20" s="77" t="s">
        <v>173</v>
      </c>
      <c r="L20" s="77" t="s">
        <v>293</v>
      </c>
      <c r="M20" s="29">
        <v>42181</v>
      </c>
      <c r="N20" s="29">
        <v>42184</v>
      </c>
    </row>
    <row r="21" spans="1:14" ht="15">
      <c r="A21" s="77" t="s">
        <v>23</v>
      </c>
      <c r="B21" s="77" t="s">
        <v>19</v>
      </c>
      <c r="C21" s="77" t="s">
        <v>15</v>
      </c>
      <c r="D21" s="77">
        <v>9</v>
      </c>
      <c r="E21" s="77" t="s">
        <v>245</v>
      </c>
      <c r="F21" s="77" t="s">
        <v>175</v>
      </c>
      <c r="G21" s="77" t="s">
        <v>132</v>
      </c>
      <c r="H21" s="99" t="s">
        <v>135</v>
      </c>
      <c r="I21" s="79"/>
      <c r="J21" s="79"/>
      <c r="K21" s="77" t="s">
        <v>136</v>
      </c>
      <c r="L21" s="79"/>
      <c r="M21" s="29">
        <v>42177</v>
      </c>
      <c r="N21" s="29">
        <v>42184</v>
      </c>
    </row>
    <row r="22" spans="1:14" ht="15">
      <c r="A22" s="77" t="s">
        <v>23</v>
      </c>
      <c r="B22" s="77" t="s">
        <v>19</v>
      </c>
      <c r="C22" s="77" t="s">
        <v>24</v>
      </c>
      <c r="D22" s="77">
        <v>7</v>
      </c>
      <c r="E22" s="77" t="s">
        <v>144</v>
      </c>
      <c r="F22" s="77" t="s">
        <v>144</v>
      </c>
      <c r="G22" s="77" t="s">
        <v>174</v>
      </c>
      <c r="H22" s="77" t="s">
        <v>288</v>
      </c>
      <c r="I22" s="79"/>
      <c r="J22" s="79"/>
      <c r="K22" s="77" t="s">
        <v>147</v>
      </c>
      <c r="L22" s="79"/>
      <c r="M22" s="29">
        <v>42176</v>
      </c>
      <c r="N22" s="29">
        <v>42184</v>
      </c>
    </row>
    <row r="23" spans="1:14" ht="15">
      <c r="A23" s="77" t="s">
        <v>23</v>
      </c>
      <c r="B23" s="77" t="s">
        <v>20</v>
      </c>
      <c r="C23" s="77" t="s">
        <v>15</v>
      </c>
      <c r="D23" s="77">
        <v>5</v>
      </c>
      <c r="E23" s="77" t="s">
        <v>174</v>
      </c>
      <c r="F23" s="77" t="s">
        <v>175</v>
      </c>
      <c r="G23" s="78" t="s">
        <v>175</v>
      </c>
      <c r="H23" s="77" t="s">
        <v>157</v>
      </c>
      <c r="I23" s="79"/>
      <c r="J23" s="79"/>
      <c r="K23" s="77" t="s">
        <v>158</v>
      </c>
      <c r="L23" s="79"/>
      <c r="M23" s="29">
        <v>42177</v>
      </c>
      <c r="N23" s="29">
        <v>42174</v>
      </c>
    </row>
    <row r="24" spans="1:14" ht="15">
      <c r="A24" s="77" t="s">
        <v>23</v>
      </c>
      <c r="B24" s="77" t="s">
        <v>20</v>
      </c>
      <c r="C24" s="77" t="s">
        <v>24</v>
      </c>
      <c r="D24" s="77">
        <v>5</v>
      </c>
      <c r="E24" s="77" t="s">
        <v>144</v>
      </c>
      <c r="F24" s="77" t="s">
        <v>175</v>
      </c>
      <c r="G24" s="77" t="s">
        <v>179</v>
      </c>
      <c r="H24" s="77" t="s">
        <v>885</v>
      </c>
      <c r="I24" s="79"/>
      <c r="J24" s="79"/>
      <c r="K24" s="77" t="s">
        <v>348</v>
      </c>
      <c r="L24" s="79"/>
      <c r="M24" s="29">
        <v>42176</v>
      </c>
      <c r="N24" s="29">
        <v>42184</v>
      </c>
    </row>
    <row r="25" spans="1:14" ht="15">
      <c r="A25" s="84" t="s">
        <v>46</v>
      </c>
      <c r="B25" s="85"/>
      <c r="C25" s="86"/>
      <c r="D25" s="87"/>
      <c r="E25" s="88" t="s">
        <v>47</v>
      </c>
      <c r="F25" s="88" t="s">
        <v>47</v>
      </c>
      <c r="G25" s="88" t="s">
        <v>47</v>
      </c>
      <c r="H25" s="80"/>
      <c r="I25" s="80"/>
      <c r="J25" s="80"/>
      <c r="K25" s="80"/>
      <c r="L25" s="80"/>
      <c r="M25" s="111"/>
      <c r="N25" s="111"/>
    </row>
    <row r="26" spans="1:14" ht="15">
      <c r="A26" s="77" t="s">
        <v>25</v>
      </c>
      <c r="B26" s="77" t="s">
        <v>19</v>
      </c>
      <c r="C26" s="77" t="s">
        <v>15</v>
      </c>
      <c r="D26" s="77">
        <v>9</v>
      </c>
      <c r="E26" s="77" t="s">
        <v>388</v>
      </c>
      <c r="F26" s="77" t="s">
        <v>389</v>
      </c>
      <c r="G26" s="77" t="s">
        <v>390</v>
      </c>
      <c r="H26" s="79"/>
      <c r="I26" s="79"/>
      <c r="J26" s="79"/>
      <c r="K26" s="79"/>
      <c r="L26" s="79"/>
      <c r="M26" s="29">
        <v>42177</v>
      </c>
      <c r="N26" s="29">
        <v>42184</v>
      </c>
    </row>
    <row r="27" spans="1:14" ht="15">
      <c r="A27" s="77" t="s">
        <v>25</v>
      </c>
      <c r="B27" s="77" t="s">
        <v>19</v>
      </c>
      <c r="C27" s="77" t="s">
        <v>17</v>
      </c>
      <c r="D27" s="77">
        <v>2</v>
      </c>
      <c r="E27" s="77" t="s">
        <v>184</v>
      </c>
      <c r="F27" s="77" t="s">
        <v>337</v>
      </c>
      <c r="G27" s="97"/>
      <c r="H27" s="79"/>
      <c r="I27" s="79"/>
      <c r="J27" s="79"/>
      <c r="K27" s="79"/>
      <c r="L27" s="79"/>
      <c r="M27" s="29">
        <v>42185</v>
      </c>
      <c r="N27" s="29">
        <v>42184</v>
      </c>
    </row>
    <row r="28" spans="1:14" ht="15">
      <c r="A28" s="77" t="s">
        <v>25</v>
      </c>
      <c r="B28" s="77" t="s">
        <v>19</v>
      </c>
      <c r="C28" s="77" t="s">
        <v>18</v>
      </c>
      <c r="D28" s="77">
        <v>13</v>
      </c>
      <c r="E28" s="77" t="s">
        <v>886</v>
      </c>
      <c r="F28" s="77" t="s">
        <v>391</v>
      </c>
      <c r="G28" s="77" t="s">
        <v>338</v>
      </c>
      <c r="H28" s="79"/>
      <c r="I28" s="79"/>
      <c r="J28" s="79"/>
      <c r="K28" s="79"/>
      <c r="L28" s="79"/>
      <c r="M28" s="29">
        <v>42177</v>
      </c>
      <c r="N28" s="29">
        <v>42184</v>
      </c>
    </row>
    <row r="29" spans="1:14" ht="15">
      <c r="A29" s="77" t="s">
        <v>25</v>
      </c>
      <c r="B29" s="77" t="s">
        <v>20</v>
      </c>
      <c r="C29" s="77" t="s">
        <v>15</v>
      </c>
      <c r="D29" s="77">
        <v>2</v>
      </c>
      <c r="E29" s="77" t="s">
        <v>306</v>
      </c>
      <c r="F29" s="81" t="s">
        <v>412</v>
      </c>
      <c r="G29" s="100"/>
      <c r="H29" s="79"/>
      <c r="I29" s="79"/>
      <c r="J29" s="79"/>
      <c r="K29" s="79"/>
      <c r="L29" s="79"/>
      <c r="M29" s="29">
        <v>42177</v>
      </c>
      <c r="N29" s="29">
        <v>42184</v>
      </c>
    </row>
    <row r="30" spans="1:14" ht="15">
      <c r="A30" s="77" t="s">
        <v>25</v>
      </c>
      <c r="B30" s="77" t="s">
        <v>20</v>
      </c>
      <c r="C30" s="77" t="s">
        <v>17</v>
      </c>
      <c r="D30" s="77">
        <v>3</v>
      </c>
      <c r="E30" s="77" t="s">
        <v>303</v>
      </c>
      <c r="F30" s="92" t="s">
        <v>392</v>
      </c>
      <c r="G30" s="81" t="s">
        <v>393</v>
      </c>
      <c r="H30" s="79"/>
      <c r="I30" s="79"/>
      <c r="J30" s="79"/>
      <c r="K30" s="79"/>
      <c r="L30" s="79"/>
      <c r="M30" s="29">
        <v>42179</v>
      </c>
      <c r="N30" s="110">
        <v>42184</v>
      </c>
    </row>
    <row r="31" spans="1:14" ht="15">
      <c r="A31" s="77" t="s">
        <v>25</v>
      </c>
      <c r="B31" s="77" t="s">
        <v>20</v>
      </c>
      <c r="C31" s="77" t="s">
        <v>18</v>
      </c>
      <c r="D31" s="77">
        <v>4</v>
      </c>
      <c r="E31" s="77" t="s">
        <v>394</v>
      </c>
      <c r="F31" s="81" t="s">
        <v>331</v>
      </c>
      <c r="G31" s="81" t="s">
        <v>395</v>
      </c>
      <c r="H31" s="79"/>
      <c r="I31" s="79"/>
      <c r="J31" s="79"/>
      <c r="K31" s="79"/>
      <c r="L31" s="79"/>
      <c r="M31" s="29">
        <v>42177</v>
      </c>
      <c r="N31" s="29">
        <v>42184</v>
      </c>
    </row>
    <row r="32" spans="1:12" ht="15">
      <c r="A32" s="77"/>
      <c r="B32" s="77"/>
      <c r="C32" s="77"/>
      <c r="D32" s="77">
        <f>SUM(D12:D31)</f>
        <v>122</v>
      </c>
      <c r="E32" s="77" t="s">
        <v>12</v>
      </c>
      <c r="F32" s="77"/>
      <c r="G32" s="77"/>
      <c r="H32" s="77"/>
      <c r="I32" s="77"/>
      <c r="J32" s="77"/>
      <c r="K32" s="77"/>
      <c r="L32" s="77"/>
    </row>
    <row r="33" spans="1:12" ht="1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1:12" ht="15">
      <c r="A34" s="75" t="s">
        <v>1</v>
      </c>
      <c r="B34" s="52"/>
      <c r="C34" s="53"/>
      <c r="D34" s="76"/>
      <c r="E34" s="76"/>
      <c r="F34" s="76"/>
      <c r="G34" s="76"/>
      <c r="H34" s="76"/>
      <c r="I34" s="76"/>
      <c r="J34" s="76"/>
      <c r="K34" s="76"/>
      <c r="L34" s="76"/>
    </row>
    <row r="35" spans="1:14" ht="15">
      <c r="A35" s="77" t="s">
        <v>13</v>
      </c>
      <c r="B35" s="77" t="s">
        <v>22</v>
      </c>
      <c r="C35" s="77" t="s">
        <v>49</v>
      </c>
      <c r="D35" s="77" t="s">
        <v>12</v>
      </c>
      <c r="E35" s="77" t="s">
        <v>396</v>
      </c>
      <c r="F35" s="97"/>
      <c r="G35" s="97"/>
      <c r="H35" s="97"/>
      <c r="I35" s="97"/>
      <c r="J35" s="97"/>
      <c r="K35" s="97"/>
      <c r="L35" s="97"/>
      <c r="M35" s="18"/>
      <c r="N35" s="18"/>
    </row>
    <row r="36" spans="1:14" ht="15">
      <c r="A36" s="77" t="s">
        <v>13</v>
      </c>
      <c r="B36" s="77" t="s">
        <v>39</v>
      </c>
      <c r="C36" s="77" t="s">
        <v>272</v>
      </c>
      <c r="D36" s="77">
        <v>5</v>
      </c>
      <c r="E36" s="77" t="s">
        <v>174</v>
      </c>
      <c r="F36" s="77" t="s">
        <v>128</v>
      </c>
      <c r="G36" s="77" t="s">
        <v>138</v>
      </c>
      <c r="H36" s="77" t="s">
        <v>397</v>
      </c>
      <c r="I36" s="77" t="s">
        <v>398</v>
      </c>
      <c r="J36" s="77" t="s">
        <v>323</v>
      </c>
      <c r="K36" s="77" t="s">
        <v>324</v>
      </c>
      <c r="L36" s="77" t="s">
        <v>148</v>
      </c>
      <c r="M36" s="18"/>
      <c r="N36" s="18"/>
    </row>
    <row r="37" spans="1:14" ht="15">
      <c r="A37" s="77" t="s">
        <v>13</v>
      </c>
      <c r="B37" s="77" t="s">
        <v>39</v>
      </c>
      <c r="C37" s="77" t="s">
        <v>268</v>
      </c>
      <c r="D37" s="77">
        <v>5</v>
      </c>
      <c r="E37" s="77" t="s">
        <v>149</v>
      </c>
      <c r="F37" s="77" t="s">
        <v>174</v>
      </c>
      <c r="G37" s="77" t="s">
        <v>125</v>
      </c>
      <c r="H37" s="77" t="s">
        <v>325</v>
      </c>
      <c r="I37" s="77" t="s">
        <v>355</v>
      </c>
      <c r="J37" s="77" t="s">
        <v>327</v>
      </c>
      <c r="K37" s="77" t="s">
        <v>329</v>
      </c>
      <c r="L37" s="77" t="s">
        <v>148</v>
      </c>
      <c r="M37" s="18"/>
      <c r="N37" s="18"/>
    </row>
    <row r="38" spans="1:14" ht="15">
      <c r="A38" s="77" t="s">
        <v>25</v>
      </c>
      <c r="B38" s="77" t="s">
        <v>39</v>
      </c>
      <c r="C38" s="77" t="s">
        <v>272</v>
      </c>
      <c r="D38" s="77">
        <v>6</v>
      </c>
      <c r="E38" s="77" t="s">
        <v>399</v>
      </c>
      <c r="F38" s="77" t="s">
        <v>400</v>
      </c>
      <c r="G38" s="77" t="s">
        <v>401</v>
      </c>
      <c r="H38" s="97"/>
      <c r="I38" s="97"/>
      <c r="J38" s="97"/>
      <c r="K38" s="97"/>
      <c r="L38" s="97"/>
      <c r="M38" s="18"/>
      <c r="N38" s="18"/>
    </row>
    <row r="39" spans="1:14" ht="15">
      <c r="A39" s="77" t="s">
        <v>25</v>
      </c>
      <c r="B39" s="77" t="s">
        <v>39</v>
      </c>
      <c r="C39" s="77" t="s">
        <v>268</v>
      </c>
      <c r="D39" s="104">
        <v>5</v>
      </c>
      <c r="E39" s="77" t="s">
        <v>330</v>
      </c>
      <c r="F39" s="101" t="s">
        <v>402</v>
      </c>
      <c r="G39" s="101" t="s">
        <v>402</v>
      </c>
      <c r="H39" s="97"/>
      <c r="I39" s="97"/>
      <c r="J39" s="97"/>
      <c r="K39" s="97"/>
      <c r="L39" s="97"/>
      <c r="M39" s="18"/>
      <c r="N39" s="18"/>
    </row>
    <row r="40" spans="1:14" ht="15.75" thickBot="1">
      <c r="A40" s="94"/>
      <c r="B40" s="94"/>
      <c r="C40" s="94"/>
      <c r="D40" s="105">
        <f>SUM(D36:D39)</f>
        <v>21</v>
      </c>
      <c r="E40" s="94"/>
      <c r="F40" s="102"/>
      <c r="G40" s="102"/>
      <c r="H40" s="103"/>
      <c r="I40" s="103"/>
      <c r="J40" s="103"/>
      <c r="K40" s="103"/>
      <c r="L40" s="103"/>
      <c r="M40" s="18"/>
      <c r="N40" s="18"/>
    </row>
    <row r="41" spans="1:14" ht="15.75" thickBot="1">
      <c r="A41" s="94"/>
      <c r="B41" s="94"/>
      <c r="C41" s="94"/>
      <c r="D41" s="44">
        <f>SUM(D40+D32)</f>
        <v>143</v>
      </c>
      <c r="E41" s="94"/>
      <c r="F41" s="102"/>
      <c r="G41" s="102"/>
      <c r="H41" s="103"/>
      <c r="I41" s="103"/>
      <c r="J41" s="103"/>
      <c r="K41" s="103"/>
      <c r="L41" s="103"/>
      <c r="M41" s="18"/>
      <c r="N41" s="18"/>
    </row>
    <row r="43" spans="1:7" ht="15">
      <c r="A43" s="9" t="s">
        <v>36</v>
      </c>
      <c r="B43" s="9"/>
      <c r="E43" s="77" t="s">
        <v>174</v>
      </c>
      <c r="F43" s="77" t="s">
        <v>403</v>
      </c>
      <c r="G43" s="77" t="s">
        <v>149</v>
      </c>
    </row>
    <row r="44" spans="1:7" ht="15">
      <c r="A44" s="10" t="s">
        <v>197</v>
      </c>
      <c r="B44" s="9"/>
      <c r="E44" s="2" t="s">
        <v>12</v>
      </c>
      <c r="F44" s="4"/>
      <c r="G44" s="4" t="s">
        <v>12</v>
      </c>
    </row>
    <row r="46" spans="1:5" ht="15">
      <c r="A46" t="s">
        <v>28</v>
      </c>
      <c r="B46" t="s">
        <v>29</v>
      </c>
      <c r="C46" s="252" t="s">
        <v>404</v>
      </c>
      <c r="D46" s="252"/>
      <c r="E46" s="252"/>
    </row>
    <row r="47" spans="2:5" ht="15">
      <c r="B47" t="s">
        <v>30</v>
      </c>
      <c r="C47" s="253" t="s">
        <v>201</v>
      </c>
      <c r="D47" s="254"/>
      <c r="E47" s="255"/>
    </row>
    <row r="48" spans="3:5" ht="15">
      <c r="C48" s="49"/>
      <c r="D48" s="49"/>
      <c r="E48" s="49"/>
    </row>
    <row r="49" spans="2:5" ht="15">
      <c r="B49" t="s">
        <v>31</v>
      </c>
      <c r="C49" t="s">
        <v>33</v>
      </c>
      <c r="D49" t="s">
        <v>34</v>
      </c>
      <c r="E49" s="17" t="s">
        <v>406</v>
      </c>
    </row>
    <row r="50" spans="1:6" ht="15">
      <c r="A50" t="s">
        <v>32</v>
      </c>
      <c r="B50" s="250">
        <v>42179</v>
      </c>
      <c r="C50" s="251"/>
      <c r="D50" t="s">
        <v>35</v>
      </c>
      <c r="E50" s="16" t="s">
        <v>405</v>
      </c>
      <c r="F50" s="49"/>
    </row>
  </sheetData>
  <sheetProtection/>
  <mergeCells count="3">
    <mergeCell ref="C46:E46"/>
    <mergeCell ref="C47:E47"/>
    <mergeCell ref="B50:C50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PageLayoutView="0" workbookViewId="0" topLeftCell="A13">
      <selection activeCell="H25" sqref="H25"/>
    </sheetView>
  </sheetViews>
  <sheetFormatPr defaultColWidth="9.140625" defaultRowHeight="15"/>
  <cols>
    <col min="2" max="2" width="10.8515625" style="0" customWidth="1"/>
    <col min="3" max="3" width="24.00390625" style="0" bestFit="1" customWidth="1"/>
    <col min="4" max="4" width="6.8515625" style="0" customWidth="1"/>
    <col min="5" max="5" width="20.140625" style="0" customWidth="1"/>
    <col min="6" max="6" width="25.7109375" style="0" customWidth="1"/>
    <col min="7" max="7" width="26.140625" style="0" customWidth="1"/>
    <col min="8" max="8" width="25.00390625" style="0" customWidth="1"/>
    <col min="9" max="9" width="21.421875" style="0" customWidth="1"/>
    <col min="10" max="10" width="21.00390625" style="0" customWidth="1"/>
    <col min="11" max="11" width="19.421875" style="0" customWidth="1"/>
    <col min="12" max="12" width="19.7109375" style="0" bestFit="1" customWidth="1"/>
    <col min="13" max="14" width="10.7109375" style="0" bestFit="1" customWidth="1"/>
  </cols>
  <sheetData>
    <row r="1" ht="15">
      <c r="A1" s="50" t="s">
        <v>42</v>
      </c>
    </row>
    <row r="2" spans="1:12" ht="15">
      <c r="A2" t="s">
        <v>2</v>
      </c>
      <c r="F2" s="51" t="s">
        <v>126</v>
      </c>
      <c r="G2" s="52"/>
      <c r="H2" s="52"/>
      <c r="I2" s="52"/>
      <c r="J2" s="53"/>
      <c r="K2" s="9"/>
      <c r="L2" s="9"/>
    </row>
    <row r="3" spans="1:12" ht="15">
      <c r="A3" s="54" t="s">
        <v>51</v>
      </c>
      <c r="B3" s="54"/>
      <c r="C3" s="54"/>
      <c r="F3" s="55" t="s">
        <v>43</v>
      </c>
      <c r="G3" s="9"/>
      <c r="H3" s="9"/>
      <c r="I3" s="9"/>
      <c r="J3" s="56"/>
      <c r="K3" s="9"/>
      <c r="L3" s="9"/>
    </row>
    <row r="4" spans="6:12" ht="15">
      <c r="F4" s="57" t="s">
        <v>44</v>
      </c>
      <c r="G4" s="58"/>
      <c r="H4" s="58"/>
      <c r="I4" s="58"/>
      <c r="J4" s="59"/>
      <c r="K4" s="9"/>
      <c r="L4" s="9"/>
    </row>
    <row r="5" ht="15.75" thickBot="1">
      <c r="A5" t="s">
        <v>3</v>
      </c>
    </row>
    <row r="6" spans="1:4" ht="15.75" thickBot="1">
      <c r="A6" s="60" t="s">
        <v>410</v>
      </c>
      <c r="B6" s="61"/>
      <c r="C6" s="61"/>
      <c r="D6" s="62"/>
    </row>
    <row r="7" spans="1:7" ht="15.75" thickBot="1">
      <c r="A7" s="63" t="s">
        <v>4</v>
      </c>
      <c r="B7" s="9"/>
      <c r="G7" s="64" t="s">
        <v>12</v>
      </c>
    </row>
    <row r="8" spans="1:5" ht="15.75" thickBot="1">
      <c r="A8" s="60" t="s">
        <v>411</v>
      </c>
      <c r="B8" s="65"/>
      <c r="C8" s="66"/>
      <c r="D8" s="9"/>
      <c r="E8" s="9"/>
    </row>
    <row r="9" spans="8:12" ht="15">
      <c r="H9" s="67" t="s">
        <v>8</v>
      </c>
      <c r="I9" s="68"/>
      <c r="J9" s="68"/>
      <c r="K9" s="68"/>
      <c r="L9" s="69"/>
    </row>
    <row r="10" spans="1:14" ht="60">
      <c r="A10" s="70" t="s">
        <v>11</v>
      </c>
      <c r="B10" s="70" t="s">
        <v>21</v>
      </c>
      <c r="C10" s="70" t="s">
        <v>14</v>
      </c>
      <c r="D10" s="70" t="s">
        <v>0</v>
      </c>
      <c r="E10" s="71" t="s">
        <v>5</v>
      </c>
      <c r="F10" s="72" t="s">
        <v>6</v>
      </c>
      <c r="G10" s="71" t="s">
        <v>7</v>
      </c>
      <c r="H10" s="73" t="s">
        <v>45</v>
      </c>
      <c r="I10" s="73">
        <v>2</v>
      </c>
      <c r="J10" s="73">
        <v>3</v>
      </c>
      <c r="K10" s="73" t="s">
        <v>10</v>
      </c>
      <c r="L10" s="73" t="s">
        <v>9</v>
      </c>
      <c r="M10" s="74" t="s">
        <v>37</v>
      </c>
      <c r="N10" s="74" t="s">
        <v>38</v>
      </c>
    </row>
    <row r="11" spans="1:12" ht="15">
      <c r="A11" s="75" t="s">
        <v>26</v>
      </c>
      <c r="B11" s="52"/>
      <c r="C11" s="53"/>
      <c r="D11" s="76"/>
      <c r="E11" s="76"/>
      <c r="F11" s="76"/>
      <c r="G11" s="76"/>
      <c r="H11" s="76"/>
      <c r="I11" s="76"/>
      <c r="J11" s="76"/>
      <c r="K11" s="76"/>
      <c r="L11" s="76"/>
    </row>
    <row r="12" spans="1:14" ht="15">
      <c r="A12" s="77" t="s">
        <v>13</v>
      </c>
      <c r="B12" s="77" t="s">
        <v>19</v>
      </c>
      <c r="C12" s="77" t="s">
        <v>15</v>
      </c>
      <c r="D12" s="77">
        <v>5</v>
      </c>
      <c r="E12" s="78" t="s">
        <v>174</v>
      </c>
      <c r="F12" s="78" t="s">
        <v>174</v>
      </c>
      <c r="G12" s="78" t="s">
        <v>132</v>
      </c>
      <c r="H12" s="77" t="s">
        <v>133</v>
      </c>
      <c r="I12" s="77" t="s">
        <v>414</v>
      </c>
      <c r="J12" s="77" t="s">
        <v>135</v>
      </c>
      <c r="K12" s="77" t="s">
        <v>136</v>
      </c>
      <c r="L12" s="77" t="s">
        <v>363</v>
      </c>
      <c r="M12" s="29">
        <v>42186</v>
      </c>
      <c r="N12" s="29">
        <v>42186</v>
      </c>
    </row>
    <row r="13" spans="1:14" ht="15">
      <c r="A13" s="77" t="s">
        <v>13</v>
      </c>
      <c r="B13" s="77" t="s">
        <v>19</v>
      </c>
      <c r="C13" s="77" t="s">
        <v>16</v>
      </c>
      <c r="D13" s="77">
        <v>5</v>
      </c>
      <c r="E13" s="78" t="s">
        <v>144</v>
      </c>
      <c r="F13" s="78" t="s">
        <v>125</v>
      </c>
      <c r="G13" s="78" t="s">
        <v>138</v>
      </c>
      <c r="H13" s="77" t="s">
        <v>333</v>
      </c>
      <c r="I13" s="77" t="s">
        <v>408</v>
      </c>
      <c r="J13" s="77" t="s">
        <v>334</v>
      </c>
      <c r="K13" s="77" t="s">
        <v>335</v>
      </c>
      <c r="L13" s="77" t="s">
        <v>409</v>
      </c>
      <c r="M13" s="29">
        <v>42184</v>
      </c>
      <c r="N13" s="29">
        <v>42184</v>
      </c>
    </row>
    <row r="14" spans="1:14" ht="15">
      <c r="A14" s="77" t="s">
        <v>13</v>
      </c>
      <c r="B14" s="77" t="s">
        <v>19</v>
      </c>
      <c r="C14" s="77" t="s">
        <v>17</v>
      </c>
      <c r="D14" s="77">
        <v>10</v>
      </c>
      <c r="E14" s="78" t="s">
        <v>125</v>
      </c>
      <c r="F14" s="78" t="s">
        <v>362</v>
      </c>
      <c r="G14" s="78" t="s">
        <v>174</v>
      </c>
      <c r="H14" s="77" t="s">
        <v>364</v>
      </c>
      <c r="I14" s="77" t="s">
        <v>365</v>
      </c>
      <c r="J14" s="77" t="s">
        <v>366</v>
      </c>
      <c r="K14" s="77" t="s">
        <v>367</v>
      </c>
      <c r="L14" s="77" t="s">
        <v>368</v>
      </c>
      <c r="M14" s="29">
        <v>42184</v>
      </c>
      <c r="N14" s="29">
        <v>42174</v>
      </c>
    </row>
    <row r="15" spans="1:14" ht="15">
      <c r="A15" s="77" t="s">
        <v>13</v>
      </c>
      <c r="B15" s="77" t="s">
        <v>19</v>
      </c>
      <c r="C15" s="77" t="s">
        <v>18</v>
      </c>
      <c r="D15" s="77">
        <v>18</v>
      </c>
      <c r="E15" s="78" t="s">
        <v>138</v>
      </c>
      <c r="F15" s="78" t="s">
        <v>132</v>
      </c>
      <c r="G15" s="78" t="s">
        <v>132</v>
      </c>
      <c r="H15" s="77" t="s">
        <v>350</v>
      </c>
      <c r="I15" s="77" t="s">
        <v>352</v>
      </c>
      <c r="J15" s="77" t="s">
        <v>351</v>
      </c>
      <c r="K15" s="77" t="s">
        <v>353</v>
      </c>
      <c r="L15" s="77" t="s">
        <v>143</v>
      </c>
      <c r="M15" s="29">
        <v>42187</v>
      </c>
      <c r="N15" s="29">
        <v>42198</v>
      </c>
    </row>
    <row r="16" spans="1:14" ht="15">
      <c r="A16" s="77" t="s">
        <v>13</v>
      </c>
      <c r="B16" s="77" t="s">
        <v>20</v>
      </c>
      <c r="C16" s="77" t="s">
        <v>15</v>
      </c>
      <c r="D16" s="77">
        <v>7</v>
      </c>
      <c r="E16" s="78" t="s">
        <v>174</v>
      </c>
      <c r="F16" s="78" t="s">
        <v>132</v>
      </c>
      <c r="G16" s="78" t="s">
        <v>125</v>
      </c>
      <c r="H16" s="77" t="s">
        <v>156</v>
      </c>
      <c r="I16" s="77" t="s">
        <v>122</v>
      </c>
      <c r="J16" s="77" t="s">
        <v>157</v>
      </c>
      <c r="K16" s="77" t="s">
        <v>413</v>
      </c>
      <c r="L16" s="77" t="s">
        <v>123</v>
      </c>
      <c r="M16" s="29"/>
      <c r="N16" s="29"/>
    </row>
    <row r="17" spans="1:14" ht="15">
      <c r="A17" s="77" t="s">
        <v>13</v>
      </c>
      <c r="B17" s="77" t="s">
        <v>20</v>
      </c>
      <c r="C17" s="77" t="s">
        <v>17</v>
      </c>
      <c r="D17" s="77">
        <v>11</v>
      </c>
      <c r="E17" s="78" t="s">
        <v>174</v>
      </c>
      <c r="F17" s="78" t="s">
        <v>144</v>
      </c>
      <c r="G17" s="78" t="s">
        <v>132</v>
      </c>
      <c r="H17" s="77" t="s">
        <v>289</v>
      </c>
      <c r="I17" s="77" t="s">
        <v>354</v>
      </c>
      <c r="J17" s="77" t="s">
        <v>291</v>
      </c>
      <c r="K17" s="77" t="s">
        <v>292</v>
      </c>
      <c r="L17" s="77" t="s">
        <v>121</v>
      </c>
      <c r="M17" s="29">
        <v>42186</v>
      </c>
      <c r="N17" s="29">
        <v>42186</v>
      </c>
    </row>
    <row r="18" spans="1:14" ht="15">
      <c r="A18" s="77" t="s">
        <v>13</v>
      </c>
      <c r="B18" s="77" t="s">
        <v>20</v>
      </c>
      <c r="C18" s="77" t="s">
        <v>18</v>
      </c>
      <c r="D18" s="77">
        <v>10</v>
      </c>
      <c r="E18" s="77" t="s">
        <v>149</v>
      </c>
      <c r="F18" s="77" t="s">
        <v>175</v>
      </c>
      <c r="G18" s="77" t="s">
        <v>179</v>
      </c>
      <c r="H18" s="77" t="s">
        <v>325</v>
      </c>
      <c r="I18" s="77" t="s">
        <v>329</v>
      </c>
      <c r="J18" s="77" t="s">
        <v>328</v>
      </c>
      <c r="K18" s="77" t="s">
        <v>355</v>
      </c>
      <c r="L18" s="77" t="s">
        <v>357</v>
      </c>
      <c r="M18" s="29">
        <v>42184</v>
      </c>
      <c r="N18" s="29">
        <v>42184</v>
      </c>
    </row>
    <row r="19" spans="1:14" ht="15">
      <c r="A19" s="77" t="s">
        <v>13</v>
      </c>
      <c r="B19" s="77" t="s">
        <v>22</v>
      </c>
      <c r="C19" s="77" t="s">
        <v>50</v>
      </c>
      <c r="D19" s="77">
        <v>6</v>
      </c>
      <c r="E19" s="77" t="s">
        <v>174</v>
      </c>
      <c r="F19" s="77" t="s">
        <v>132</v>
      </c>
      <c r="G19" s="77" t="s">
        <v>341</v>
      </c>
      <c r="H19" s="77" t="s">
        <v>342</v>
      </c>
      <c r="I19" s="77" t="s">
        <v>343</v>
      </c>
      <c r="J19" s="77" t="s">
        <v>346</v>
      </c>
      <c r="K19" s="77" t="s">
        <v>344</v>
      </c>
      <c r="L19" s="77" t="s">
        <v>345</v>
      </c>
      <c r="M19" s="29">
        <v>42186</v>
      </c>
      <c r="N19" s="29">
        <v>42186</v>
      </c>
    </row>
    <row r="20" spans="1:14" ht="15">
      <c r="A20" s="77" t="s">
        <v>13</v>
      </c>
      <c r="B20" s="77" t="s">
        <v>20</v>
      </c>
      <c r="C20" s="77" t="s">
        <v>48</v>
      </c>
      <c r="D20" s="77">
        <v>4</v>
      </c>
      <c r="E20" s="77" t="s">
        <v>145</v>
      </c>
      <c r="F20" s="77" t="s">
        <v>125</v>
      </c>
      <c r="G20" s="77" t="s">
        <v>179</v>
      </c>
      <c r="H20" s="77" t="s">
        <v>469</v>
      </c>
      <c r="I20" s="77" t="s">
        <v>358</v>
      </c>
      <c r="J20" s="77" t="s">
        <v>359</v>
      </c>
      <c r="K20" s="77" t="s">
        <v>360</v>
      </c>
      <c r="L20" s="77" t="s">
        <v>154</v>
      </c>
      <c r="M20" s="29">
        <v>42187</v>
      </c>
      <c r="N20" s="29">
        <v>42198</v>
      </c>
    </row>
    <row r="21" spans="1:14" ht="15">
      <c r="A21" s="77" t="s">
        <v>23</v>
      </c>
      <c r="B21" s="77" t="s">
        <v>19</v>
      </c>
      <c r="C21" s="77" t="s">
        <v>15</v>
      </c>
      <c r="D21" s="77">
        <v>10</v>
      </c>
      <c r="E21" s="77" t="s">
        <v>174</v>
      </c>
      <c r="F21" s="77" t="s">
        <v>175</v>
      </c>
      <c r="G21" s="77" t="s">
        <v>149</v>
      </c>
      <c r="H21" s="77" t="s">
        <v>135</v>
      </c>
      <c r="I21" s="79"/>
      <c r="J21" s="79"/>
      <c r="K21" s="77" t="s">
        <v>136</v>
      </c>
      <c r="L21" s="79"/>
      <c r="M21" s="29">
        <v>42186</v>
      </c>
      <c r="N21" s="29">
        <v>42186</v>
      </c>
    </row>
    <row r="22" spans="1:14" ht="15">
      <c r="A22" s="77" t="s">
        <v>23</v>
      </c>
      <c r="B22" s="77" t="s">
        <v>19</v>
      </c>
      <c r="C22" s="77" t="s">
        <v>24</v>
      </c>
      <c r="D22" s="77">
        <v>9</v>
      </c>
      <c r="E22" s="77" t="s">
        <v>246</v>
      </c>
      <c r="F22" s="77" t="s">
        <v>144</v>
      </c>
      <c r="G22" s="77" t="s">
        <v>160</v>
      </c>
      <c r="H22" s="77" t="s">
        <v>146</v>
      </c>
      <c r="I22" s="79"/>
      <c r="J22" s="79" t="s">
        <v>356</v>
      </c>
      <c r="K22" s="77" t="s">
        <v>361</v>
      </c>
      <c r="L22" s="79"/>
      <c r="M22" s="29">
        <v>42184</v>
      </c>
      <c r="N22" s="29">
        <v>42184</v>
      </c>
    </row>
    <row r="23" spans="1:14" ht="15">
      <c r="A23" s="77" t="s">
        <v>23</v>
      </c>
      <c r="B23" s="77" t="s">
        <v>20</v>
      </c>
      <c r="C23" s="77" t="s">
        <v>15</v>
      </c>
      <c r="D23" s="77">
        <v>5</v>
      </c>
      <c r="E23" s="77" t="s">
        <v>174</v>
      </c>
      <c r="F23" s="77" t="s">
        <v>349</v>
      </c>
      <c r="G23" s="78" t="s">
        <v>138</v>
      </c>
      <c r="H23" s="77" t="s">
        <v>157</v>
      </c>
      <c r="I23" s="79"/>
      <c r="J23" s="79"/>
      <c r="K23" s="77" t="s">
        <v>158</v>
      </c>
      <c r="L23" s="79"/>
      <c r="M23" s="29">
        <v>42186</v>
      </c>
      <c r="N23" s="29">
        <v>42186</v>
      </c>
    </row>
    <row r="24" spans="1:14" ht="15">
      <c r="A24" s="77" t="s">
        <v>23</v>
      </c>
      <c r="B24" s="77" t="s">
        <v>20</v>
      </c>
      <c r="C24" s="77" t="s">
        <v>24</v>
      </c>
      <c r="D24" s="77">
        <v>6</v>
      </c>
      <c r="E24" s="77" t="s">
        <v>144</v>
      </c>
      <c r="F24" s="77" t="s">
        <v>175</v>
      </c>
      <c r="G24" s="77" t="s">
        <v>179</v>
      </c>
      <c r="H24" s="77" t="s">
        <v>885</v>
      </c>
      <c r="I24" s="79"/>
      <c r="J24" s="79"/>
      <c r="K24" s="77" t="s">
        <v>348</v>
      </c>
      <c r="L24" s="79"/>
      <c r="M24" s="29">
        <v>42184</v>
      </c>
      <c r="N24" s="29">
        <v>42184</v>
      </c>
    </row>
    <row r="25" spans="1:14" ht="15">
      <c r="A25" s="84" t="s">
        <v>46</v>
      </c>
      <c r="B25" s="85"/>
      <c r="C25" s="86"/>
      <c r="D25" s="87"/>
      <c r="E25" s="88" t="s">
        <v>47</v>
      </c>
      <c r="F25" s="88" t="s">
        <v>47</v>
      </c>
      <c r="G25" s="88" t="s">
        <v>47</v>
      </c>
      <c r="H25" s="80"/>
      <c r="I25" s="80"/>
      <c r="J25" s="80"/>
      <c r="K25" s="80"/>
      <c r="L25" s="80"/>
      <c r="M25" s="36"/>
      <c r="N25" s="36"/>
    </row>
    <row r="26" spans="1:14" ht="15">
      <c r="A26" s="77" t="s">
        <v>25</v>
      </c>
      <c r="B26" s="77" t="s">
        <v>19</v>
      </c>
      <c r="C26" s="77" t="s">
        <v>15</v>
      </c>
      <c r="D26" s="77">
        <v>6</v>
      </c>
      <c r="E26" s="77" t="s">
        <v>390</v>
      </c>
      <c r="F26" s="77" t="s">
        <v>182</v>
      </c>
      <c r="G26" s="77" t="s">
        <v>309</v>
      </c>
      <c r="H26" s="79"/>
      <c r="I26" s="79"/>
      <c r="J26" s="79"/>
      <c r="K26" s="79"/>
      <c r="L26" s="79"/>
      <c r="M26" s="29">
        <v>42184</v>
      </c>
      <c r="N26" s="29">
        <v>42184</v>
      </c>
    </row>
    <row r="27" spans="1:14" ht="15">
      <c r="A27" s="77" t="s">
        <v>25</v>
      </c>
      <c r="B27" s="77" t="s">
        <v>19</v>
      </c>
      <c r="C27" s="77" t="s">
        <v>17</v>
      </c>
      <c r="D27" s="77">
        <v>6</v>
      </c>
      <c r="E27" s="77" t="s">
        <v>336</v>
      </c>
      <c r="F27" s="77" t="s">
        <v>337</v>
      </c>
      <c r="G27" s="77" t="s">
        <v>185</v>
      </c>
      <c r="H27" s="79"/>
      <c r="I27" s="79"/>
      <c r="J27" s="79"/>
      <c r="K27" s="79"/>
      <c r="L27" s="79"/>
      <c r="M27" s="29">
        <v>42186</v>
      </c>
      <c r="N27" s="29">
        <v>42186</v>
      </c>
    </row>
    <row r="28" spans="1:14" ht="15">
      <c r="A28" s="77" t="s">
        <v>25</v>
      </c>
      <c r="B28" s="77" t="s">
        <v>19</v>
      </c>
      <c r="C28" s="77" t="s">
        <v>18</v>
      </c>
      <c r="D28" s="77">
        <v>18</v>
      </c>
      <c r="E28" s="77" t="s">
        <v>338</v>
      </c>
      <c r="F28" s="77" t="s">
        <v>339</v>
      </c>
      <c r="G28" s="77" t="s">
        <v>340</v>
      </c>
      <c r="H28" s="79"/>
      <c r="I28" s="79"/>
      <c r="J28" s="79"/>
      <c r="K28" s="79"/>
      <c r="L28" s="79"/>
      <c r="M28" s="29">
        <v>42186</v>
      </c>
      <c r="N28" s="29">
        <v>42186</v>
      </c>
    </row>
    <row r="29" spans="1:14" ht="15">
      <c r="A29" s="77" t="s">
        <v>25</v>
      </c>
      <c r="B29" s="77" t="s">
        <v>20</v>
      </c>
      <c r="C29" s="77" t="s">
        <v>15</v>
      </c>
      <c r="D29" s="77">
        <v>5</v>
      </c>
      <c r="E29" s="77" t="s">
        <v>306</v>
      </c>
      <c r="F29" s="81" t="s">
        <v>307</v>
      </c>
      <c r="G29" s="81" t="s">
        <v>308</v>
      </c>
      <c r="H29" s="79"/>
      <c r="I29" s="79"/>
      <c r="J29" s="79"/>
      <c r="K29" s="79"/>
      <c r="L29" s="79"/>
      <c r="M29" s="29">
        <v>42186</v>
      </c>
      <c r="N29" s="29">
        <v>42186</v>
      </c>
    </row>
    <row r="30" spans="1:14" ht="15">
      <c r="A30" s="77" t="s">
        <v>25</v>
      </c>
      <c r="B30" s="77" t="s">
        <v>20</v>
      </c>
      <c r="C30" s="77" t="s">
        <v>17</v>
      </c>
      <c r="D30" s="77">
        <v>3</v>
      </c>
      <c r="E30" s="77" t="s">
        <v>303</v>
      </c>
      <c r="F30" s="92" t="s">
        <v>304</v>
      </c>
      <c r="G30" s="81" t="s">
        <v>305</v>
      </c>
      <c r="H30" s="79"/>
      <c r="I30" s="79"/>
      <c r="J30" s="79"/>
      <c r="K30" s="79"/>
      <c r="L30" s="79"/>
      <c r="M30" s="29">
        <v>42187</v>
      </c>
      <c r="N30" s="29">
        <v>42198</v>
      </c>
    </row>
    <row r="31" spans="1:14" ht="15">
      <c r="A31" s="232" t="s">
        <v>25</v>
      </c>
      <c r="B31" s="232" t="s">
        <v>20</v>
      </c>
      <c r="C31" s="232" t="s">
        <v>18</v>
      </c>
      <c r="D31" s="232">
        <v>6</v>
      </c>
      <c r="E31" s="232" t="s">
        <v>330</v>
      </c>
      <c r="F31" s="239" t="s">
        <v>331</v>
      </c>
      <c r="G31" s="239" t="s">
        <v>332</v>
      </c>
      <c r="H31" s="240"/>
      <c r="I31" s="240"/>
      <c r="J31" s="240"/>
      <c r="K31" s="240"/>
      <c r="L31" s="240"/>
      <c r="M31" s="29">
        <v>42184</v>
      </c>
      <c r="N31" s="29">
        <v>42184</v>
      </c>
    </row>
    <row r="32" spans="1:12" s="9" customFormat="1" ht="15">
      <c r="A32" s="94"/>
      <c r="B32" s="94"/>
      <c r="C32" s="94"/>
      <c r="D32" s="241">
        <f>SUM(D12:D31)</f>
        <v>150</v>
      </c>
      <c r="E32" s="94" t="s">
        <v>12</v>
      </c>
      <c r="F32" s="94"/>
      <c r="G32" s="94"/>
      <c r="H32" s="94"/>
      <c r="I32" s="94"/>
      <c r="J32" s="94"/>
      <c r="K32" s="94"/>
      <c r="L32" s="94"/>
    </row>
    <row r="33" spans="1:12" ht="1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1:12" ht="15">
      <c r="A34" s="75" t="s">
        <v>1</v>
      </c>
      <c r="B34" s="52"/>
      <c r="C34" s="53"/>
      <c r="D34" s="76"/>
      <c r="E34" s="76"/>
      <c r="F34" s="76"/>
      <c r="G34" s="76"/>
      <c r="H34" s="76"/>
      <c r="I34" s="76"/>
      <c r="J34" s="76"/>
      <c r="K34" s="76"/>
      <c r="L34" s="76"/>
    </row>
    <row r="35" spans="1:12" ht="15">
      <c r="A35" s="77" t="s">
        <v>13</v>
      </c>
      <c r="B35" s="77" t="s">
        <v>22</v>
      </c>
      <c r="C35" s="77" t="s">
        <v>49</v>
      </c>
      <c r="D35" s="77">
        <v>2</v>
      </c>
      <c r="E35" s="77" t="s">
        <v>175</v>
      </c>
      <c r="F35" s="77" t="s">
        <v>310</v>
      </c>
      <c r="G35" s="93"/>
      <c r="H35" s="77" t="s">
        <v>311</v>
      </c>
      <c r="I35" s="77" t="s">
        <v>312</v>
      </c>
      <c r="J35" s="77" t="s">
        <v>313</v>
      </c>
      <c r="K35" s="77" t="s">
        <v>314</v>
      </c>
      <c r="L35" s="77" t="s">
        <v>315</v>
      </c>
    </row>
    <row r="36" spans="1:12" ht="15">
      <c r="A36" s="77" t="s">
        <v>13</v>
      </c>
      <c r="B36" s="77" t="s">
        <v>39</v>
      </c>
      <c r="C36" s="77" t="s">
        <v>302</v>
      </c>
      <c r="D36" s="77">
        <v>4</v>
      </c>
      <c r="E36" s="77" t="s">
        <v>174</v>
      </c>
      <c r="F36" s="77" t="s">
        <v>132</v>
      </c>
      <c r="G36" s="77" t="s">
        <v>138</v>
      </c>
      <c r="H36" s="77" t="s">
        <v>321</v>
      </c>
      <c r="I36" s="77" t="s">
        <v>322</v>
      </c>
      <c r="J36" s="77" t="s">
        <v>323</v>
      </c>
      <c r="K36" s="77" t="s">
        <v>324</v>
      </c>
      <c r="L36" s="77" t="s">
        <v>148</v>
      </c>
    </row>
    <row r="37" spans="1:12" ht="15">
      <c r="A37" s="77" t="s">
        <v>13</v>
      </c>
      <c r="B37" s="77" t="s">
        <v>39</v>
      </c>
      <c r="C37" s="77" t="s">
        <v>272</v>
      </c>
      <c r="D37" s="77">
        <v>5</v>
      </c>
      <c r="E37" s="77" t="s">
        <v>128</v>
      </c>
      <c r="F37" s="77" t="s">
        <v>145</v>
      </c>
      <c r="G37" s="77" t="s">
        <v>138</v>
      </c>
      <c r="H37" s="77" t="s">
        <v>318</v>
      </c>
      <c r="I37" s="77" t="s">
        <v>319</v>
      </c>
      <c r="J37" s="77" t="s">
        <v>320</v>
      </c>
      <c r="K37" s="77" t="s">
        <v>316</v>
      </c>
      <c r="L37" s="77" t="s">
        <v>317</v>
      </c>
    </row>
    <row r="38" spans="1:12" ht="15">
      <c r="A38" s="232" t="s">
        <v>13</v>
      </c>
      <c r="B38" s="232" t="s">
        <v>39</v>
      </c>
      <c r="C38" s="232" t="s">
        <v>268</v>
      </c>
      <c r="D38" s="232">
        <v>4</v>
      </c>
      <c r="E38" s="232" t="s">
        <v>149</v>
      </c>
      <c r="F38" s="232" t="s">
        <v>125</v>
      </c>
      <c r="G38" s="232" t="s">
        <v>301</v>
      </c>
      <c r="H38" s="232" t="s">
        <v>325</v>
      </c>
      <c r="I38" s="232" t="s">
        <v>326</v>
      </c>
      <c r="J38" s="232" t="s">
        <v>327</v>
      </c>
      <c r="K38" s="232" t="s">
        <v>328</v>
      </c>
      <c r="L38" s="232" t="s">
        <v>329</v>
      </c>
    </row>
    <row r="39" spans="1:12" ht="15.75" thickBot="1">
      <c r="A39" s="94"/>
      <c r="B39" s="94"/>
      <c r="C39" s="94"/>
      <c r="D39" s="105">
        <f>SUM(D35:D38)</f>
        <v>15</v>
      </c>
      <c r="E39" s="94"/>
      <c r="F39" s="94"/>
      <c r="G39" s="94"/>
      <c r="H39" s="94"/>
      <c r="I39" s="94"/>
      <c r="J39" s="94"/>
      <c r="K39" s="94"/>
      <c r="L39" s="94"/>
    </row>
    <row r="40" spans="1:12" ht="15.75" thickBot="1">
      <c r="A40" s="94"/>
      <c r="B40" s="94"/>
      <c r="C40" s="94"/>
      <c r="D40" s="44">
        <f>SUM(D39+D32)</f>
        <v>165</v>
      </c>
      <c r="E40" s="94"/>
      <c r="F40" s="94"/>
      <c r="G40" s="94"/>
      <c r="H40" s="94"/>
      <c r="I40" s="94"/>
      <c r="J40" s="94"/>
      <c r="K40" s="94"/>
      <c r="L40" s="94"/>
    </row>
    <row r="42" spans="1:7" ht="15">
      <c r="A42" s="9" t="s">
        <v>36</v>
      </c>
      <c r="B42" s="9"/>
      <c r="E42" s="77" t="s">
        <v>369</v>
      </c>
      <c r="F42" s="77" t="s">
        <v>371</v>
      </c>
      <c r="G42" s="77" t="s">
        <v>370</v>
      </c>
    </row>
    <row r="43" spans="1:7" ht="15">
      <c r="A43" s="10" t="s">
        <v>197</v>
      </c>
      <c r="B43" s="9"/>
      <c r="E43" s="2" t="s">
        <v>198</v>
      </c>
      <c r="F43" s="4" t="s">
        <v>372</v>
      </c>
      <c r="G43" s="4" t="s">
        <v>373</v>
      </c>
    </row>
    <row r="45" spans="1:5" ht="15">
      <c r="A45" t="s">
        <v>28</v>
      </c>
      <c r="B45" t="s">
        <v>29</v>
      </c>
      <c r="C45" s="109" t="s">
        <v>200</v>
      </c>
      <c r="D45" s="49"/>
      <c r="E45" s="49"/>
    </row>
    <row r="46" spans="2:5" ht="15">
      <c r="B46" t="s">
        <v>30</v>
      </c>
      <c r="C46" s="109" t="s">
        <v>201</v>
      </c>
      <c r="D46" s="49"/>
      <c r="E46" s="49"/>
    </row>
    <row r="47" spans="2:3" ht="15">
      <c r="B47" t="s">
        <v>31</v>
      </c>
      <c r="C47" t="s">
        <v>33</v>
      </c>
    </row>
    <row r="48" spans="2:8" ht="15">
      <c r="B48" t="s">
        <v>34</v>
      </c>
      <c r="C48" s="16" t="s">
        <v>203</v>
      </c>
      <c r="F48" s="9"/>
      <c r="H48" s="108"/>
    </row>
    <row r="49" spans="2:8" ht="15">
      <c r="B49" t="s">
        <v>35</v>
      </c>
      <c r="C49" s="107" t="s">
        <v>202</v>
      </c>
      <c r="F49" s="9"/>
      <c r="H49" s="108"/>
    </row>
    <row r="50" spans="6:8" ht="15">
      <c r="F50" s="9"/>
      <c r="H50" s="108"/>
    </row>
    <row r="51" spans="1:3" ht="15">
      <c r="A51" t="s">
        <v>32</v>
      </c>
      <c r="B51" s="250">
        <v>42182</v>
      </c>
      <c r="C51" s="251"/>
    </row>
  </sheetData>
  <sheetProtection/>
  <mergeCells count="1">
    <mergeCell ref="B51:C51"/>
  </mergeCells>
  <hyperlinks>
    <hyperlink ref="C49" r:id="rId1" display="stephencbull@gmail.com"/>
  </hyperlink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52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21">
      <selection activeCell="F31" sqref="F31"/>
    </sheetView>
  </sheetViews>
  <sheetFormatPr defaultColWidth="9.140625" defaultRowHeight="15"/>
  <cols>
    <col min="2" max="2" width="10.8515625" style="0" customWidth="1"/>
    <col min="3" max="3" width="16.7109375" style="0" customWidth="1"/>
    <col min="4" max="4" width="8.140625" style="0" customWidth="1"/>
    <col min="5" max="5" width="25.28125" style="0" customWidth="1"/>
    <col min="6" max="6" width="29.421875" style="0" customWidth="1"/>
    <col min="7" max="7" width="18.57421875" style="0" customWidth="1"/>
    <col min="8" max="8" width="23.00390625" style="0" customWidth="1"/>
    <col min="9" max="9" width="23.421875" style="0" customWidth="1"/>
    <col min="10" max="10" width="27.7109375" style="0" customWidth="1"/>
    <col min="11" max="11" width="24.28125" style="0" customWidth="1"/>
    <col min="12" max="12" width="18.8515625" style="0" bestFit="1" customWidth="1"/>
    <col min="13" max="14" width="10.7109375" style="0" bestFit="1" customWidth="1"/>
  </cols>
  <sheetData>
    <row r="1" ht="15">
      <c r="A1" s="50" t="s">
        <v>42</v>
      </c>
    </row>
    <row r="2" spans="1:12" ht="15">
      <c r="A2" t="s">
        <v>2</v>
      </c>
      <c r="F2" s="51" t="s">
        <v>52</v>
      </c>
      <c r="G2" s="52"/>
      <c r="H2" s="52"/>
      <c r="I2" s="52"/>
      <c r="J2" s="53"/>
      <c r="K2" s="9"/>
      <c r="L2" s="9"/>
    </row>
    <row r="3" spans="1:12" ht="15">
      <c r="A3" s="54" t="s">
        <v>51</v>
      </c>
      <c r="B3" s="54"/>
      <c r="C3" s="54"/>
      <c r="F3" s="55" t="s">
        <v>43</v>
      </c>
      <c r="G3" s="9"/>
      <c r="H3" s="9"/>
      <c r="I3" s="9"/>
      <c r="J3" s="56"/>
      <c r="K3" s="9"/>
      <c r="L3" s="9"/>
    </row>
    <row r="4" spans="6:12" ht="15">
      <c r="F4" s="57" t="s">
        <v>44</v>
      </c>
      <c r="G4" s="58"/>
      <c r="H4" s="58"/>
      <c r="I4" s="58"/>
      <c r="J4" s="59"/>
      <c r="K4" s="9"/>
      <c r="L4" s="9"/>
    </row>
    <row r="5" ht="15.75" thickBot="1">
      <c r="A5" t="s">
        <v>3</v>
      </c>
    </row>
    <row r="6" spans="1:4" ht="15.75" thickBot="1">
      <c r="A6" s="60" t="s">
        <v>416</v>
      </c>
      <c r="B6" s="61"/>
      <c r="C6" s="61"/>
      <c r="D6" s="62"/>
    </row>
    <row r="7" spans="1:7" ht="15.75" thickBot="1">
      <c r="A7" s="63" t="s">
        <v>4</v>
      </c>
      <c r="B7" s="9"/>
      <c r="G7" s="64" t="s">
        <v>12</v>
      </c>
    </row>
    <row r="8" spans="1:5" ht="15.75" thickBot="1">
      <c r="A8" s="60" t="s">
        <v>478</v>
      </c>
      <c r="B8" s="65"/>
      <c r="C8" s="66"/>
      <c r="D8" s="9"/>
      <c r="E8" s="9"/>
    </row>
    <row r="9" spans="8:12" ht="15">
      <c r="H9" s="67" t="s">
        <v>8</v>
      </c>
      <c r="I9" s="68"/>
      <c r="J9" s="68"/>
      <c r="K9" s="68"/>
      <c r="L9" s="69"/>
    </row>
    <row r="10" spans="1:14" ht="45">
      <c r="A10" s="70" t="s">
        <v>11</v>
      </c>
      <c r="B10" s="70" t="s">
        <v>21</v>
      </c>
      <c r="C10" s="70" t="s">
        <v>14</v>
      </c>
      <c r="D10" s="70" t="s">
        <v>0</v>
      </c>
      <c r="E10" s="71" t="s">
        <v>5</v>
      </c>
      <c r="F10" s="72" t="s">
        <v>6</v>
      </c>
      <c r="G10" s="71" t="s">
        <v>7</v>
      </c>
      <c r="H10" s="73" t="s">
        <v>45</v>
      </c>
      <c r="I10" s="73">
        <v>2</v>
      </c>
      <c r="J10" s="73">
        <v>3</v>
      </c>
      <c r="K10" s="73" t="s">
        <v>10</v>
      </c>
      <c r="L10" s="73" t="s">
        <v>9</v>
      </c>
      <c r="M10" s="74" t="s">
        <v>37</v>
      </c>
      <c r="N10" s="74" t="s">
        <v>38</v>
      </c>
    </row>
    <row r="11" spans="1:12" ht="15">
      <c r="A11" s="75" t="s">
        <v>26</v>
      </c>
      <c r="B11" s="52"/>
      <c r="C11" s="53"/>
      <c r="D11" s="76"/>
      <c r="E11" s="76"/>
      <c r="F11" s="76"/>
      <c r="G11" s="76"/>
      <c r="H11" s="76"/>
      <c r="I11" s="76"/>
      <c r="J11" s="76"/>
      <c r="K11" s="76"/>
      <c r="L11" s="76"/>
    </row>
    <row r="12" spans="1:14" ht="15">
      <c r="A12" s="77" t="s">
        <v>13</v>
      </c>
      <c r="B12" s="77" t="s">
        <v>19</v>
      </c>
      <c r="C12" s="77" t="s">
        <v>15</v>
      </c>
      <c r="D12" s="112">
        <v>3</v>
      </c>
      <c r="E12" s="78" t="s">
        <v>463</v>
      </c>
      <c r="F12" s="78" t="s">
        <v>418</v>
      </c>
      <c r="G12" s="78" t="s">
        <v>419</v>
      </c>
      <c r="H12" s="77" t="s">
        <v>420</v>
      </c>
      <c r="I12" s="77" t="s">
        <v>134</v>
      </c>
      <c r="J12" s="77" t="s">
        <v>135</v>
      </c>
      <c r="K12" s="77" t="s">
        <v>136</v>
      </c>
      <c r="L12" s="77" t="s">
        <v>157</v>
      </c>
      <c r="M12" s="113">
        <v>42195</v>
      </c>
      <c r="N12" s="113">
        <v>42198</v>
      </c>
    </row>
    <row r="13" spans="1:14" ht="15">
      <c r="A13" s="77" t="s">
        <v>13</v>
      </c>
      <c r="B13" s="77" t="s">
        <v>19</v>
      </c>
      <c r="C13" s="77" t="s">
        <v>16</v>
      </c>
      <c r="D13" s="112">
        <v>5</v>
      </c>
      <c r="E13" s="78" t="s">
        <v>421</v>
      </c>
      <c r="F13" s="78" t="s">
        <v>422</v>
      </c>
      <c r="G13" s="78" t="s">
        <v>12</v>
      </c>
      <c r="H13" s="77" t="s">
        <v>333</v>
      </c>
      <c r="I13" s="77" t="s">
        <v>408</v>
      </c>
      <c r="J13" s="77" t="s">
        <v>334</v>
      </c>
      <c r="K13" s="77" t="s">
        <v>335</v>
      </c>
      <c r="L13" s="77" t="s">
        <v>473</v>
      </c>
      <c r="M13" s="113">
        <v>42195</v>
      </c>
      <c r="N13" s="113">
        <v>42198</v>
      </c>
    </row>
    <row r="14" spans="1:14" ht="15">
      <c r="A14" s="77" t="s">
        <v>13</v>
      </c>
      <c r="B14" s="77" t="s">
        <v>19</v>
      </c>
      <c r="C14" s="77" t="s">
        <v>17</v>
      </c>
      <c r="D14" s="112">
        <v>10</v>
      </c>
      <c r="E14" s="78" t="s">
        <v>423</v>
      </c>
      <c r="F14" s="78" t="s">
        <v>106</v>
      </c>
      <c r="G14" s="78" t="s">
        <v>463</v>
      </c>
      <c r="H14" s="77" t="s">
        <v>364</v>
      </c>
      <c r="I14" s="77" t="s">
        <v>365</v>
      </c>
      <c r="J14" s="77" t="s">
        <v>366</v>
      </c>
      <c r="K14" s="77" t="s">
        <v>367</v>
      </c>
      <c r="L14" s="77" t="s">
        <v>368</v>
      </c>
      <c r="M14" s="113">
        <v>42195</v>
      </c>
      <c r="N14" s="113">
        <v>42198</v>
      </c>
    </row>
    <row r="15" spans="1:14" ht="15">
      <c r="A15" s="77" t="s">
        <v>13</v>
      </c>
      <c r="B15" s="77" t="s">
        <v>19</v>
      </c>
      <c r="C15" s="77" t="s">
        <v>18</v>
      </c>
      <c r="D15" s="112">
        <v>9</v>
      </c>
      <c r="E15" s="78" t="s">
        <v>106</v>
      </c>
      <c r="F15" s="78" t="s">
        <v>418</v>
      </c>
      <c r="G15" s="78" t="s">
        <v>424</v>
      </c>
      <c r="H15" s="77" t="s">
        <v>474</v>
      </c>
      <c r="I15" s="77" t="s">
        <v>475</v>
      </c>
      <c r="J15" s="77" t="s">
        <v>476</v>
      </c>
      <c r="K15" s="77" t="s">
        <v>477</v>
      </c>
      <c r="L15" s="77" t="s">
        <v>425</v>
      </c>
      <c r="M15" s="113">
        <v>42195</v>
      </c>
      <c r="N15" s="113">
        <v>42198</v>
      </c>
    </row>
    <row r="16" spans="1:14" ht="15">
      <c r="A16" s="77" t="s">
        <v>13</v>
      </c>
      <c r="B16" s="77" t="s">
        <v>20</v>
      </c>
      <c r="C16" s="77" t="s">
        <v>15</v>
      </c>
      <c r="D16" s="112">
        <v>6</v>
      </c>
      <c r="E16" s="78" t="s">
        <v>463</v>
      </c>
      <c r="F16" s="78" t="s">
        <v>418</v>
      </c>
      <c r="G16" s="78" t="s">
        <v>423</v>
      </c>
      <c r="H16" s="77" t="s">
        <v>156</v>
      </c>
      <c r="I16" s="77" t="s">
        <v>122</v>
      </c>
      <c r="J16" s="77" t="s">
        <v>157</v>
      </c>
      <c r="K16" s="77" t="s">
        <v>158</v>
      </c>
      <c r="L16" s="77" t="s">
        <v>123</v>
      </c>
      <c r="M16" s="113">
        <v>42195</v>
      </c>
      <c r="N16" s="113">
        <v>42198</v>
      </c>
    </row>
    <row r="17" spans="1:14" ht="15">
      <c r="A17" s="77" t="s">
        <v>13</v>
      </c>
      <c r="B17" s="77" t="s">
        <v>20</v>
      </c>
      <c r="C17" s="77" t="s">
        <v>17</v>
      </c>
      <c r="D17" s="112">
        <v>9</v>
      </c>
      <c r="E17" s="78" t="s">
        <v>463</v>
      </c>
      <c r="F17" s="78" t="s">
        <v>418</v>
      </c>
      <c r="G17" s="78" t="s">
        <v>421</v>
      </c>
      <c r="H17" s="77" t="s">
        <v>289</v>
      </c>
      <c r="I17" s="77" t="s">
        <v>426</v>
      </c>
      <c r="J17" s="77" t="s">
        <v>291</v>
      </c>
      <c r="K17" s="77" t="s">
        <v>292</v>
      </c>
      <c r="L17" s="77" t="s">
        <v>121</v>
      </c>
      <c r="M17" s="113">
        <v>42195</v>
      </c>
      <c r="N17" s="113">
        <v>42198</v>
      </c>
    </row>
    <row r="18" spans="1:14" ht="15">
      <c r="A18" s="77" t="s">
        <v>13</v>
      </c>
      <c r="B18" s="77" t="s">
        <v>20</v>
      </c>
      <c r="C18" s="77" t="s">
        <v>18</v>
      </c>
      <c r="D18" s="112">
        <v>7</v>
      </c>
      <c r="E18" s="77" t="s">
        <v>427</v>
      </c>
      <c r="F18" s="77" t="s">
        <v>428</v>
      </c>
      <c r="G18" s="77" t="s">
        <v>463</v>
      </c>
      <c r="H18" s="77" t="s">
        <v>470</v>
      </c>
      <c r="I18" s="77" t="s">
        <v>429</v>
      </c>
      <c r="J18" s="77" t="s">
        <v>327</v>
      </c>
      <c r="K18" s="77" t="s">
        <v>471</v>
      </c>
      <c r="L18" s="77" t="s">
        <v>148</v>
      </c>
      <c r="M18" s="113">
        <v>42195</v>
      </c>
      <c r="N18" s="113">
        <v>42198</v>
      </c>
    </row>
    <row r="19" spans="1:14" ht="15">
      <c r="A19" s="77" t="s">
        <v>13</v>
      </c>
      <c r="B19" s="77" t="s">
        <v>19</v>
      </c>
      <c r="C19" s="77" t="s">
        <v>48</v>
      </c>
      <c r="D19" s="112">
        <v>6</v>
      </c>
      <c r="E19" s="77" t="s">
        <v>463</v>
      </c>
      <c r="F19" s="77" t="s">
        <v>422</v>
      </c>
      <c r="G19" s="114" t="s">
        <v>12</v>
      </c>
      <c r="H19" s="77" t="s">
        <v>342</v>
      </c>
      <c r="I19" s="77" t="s">
        <v>343</v>
      </c>
      <c r="J19" s="77" t="s">
        <v>346</v>
      </c>
      <c r="K19" s="77" t="s">
        <v>344</v>
      </c>
      <c r="L19" s="77" t="s">
        <v>407</v>
      </c>
      <c r="M19" s="113">
        <v>42195</v>
      </c>
      <c r="N19" s="113">
        <v>42198</v>
      </c>
    </row>
    <row r="20" spans="1:14" ht="15">
      <c r="A20" s="77" t="s">
        <v>13</v>
      </c>
      <c r="B20" s="77" t="s">
        <v>20</v>
      </c>
      <c r="C20" s="77" t="s">
        <v>48</v>
      </c>
      <c r="D20" s="112">
        <v>3</v>
      </c>
      <c r="E20" s="77" t="s">
        <v>430</v>
      </c>
      <c r="F20" s="77" t="s">
        <v>106</v>
      </c>
      <c r="G20" s="77" t="s">
        <v>423</v>
      </c>
      <c r="H20" s="77" t="s">
        <v>431</v>
      </c>
      <c r="I20" s="77" t="s">
        <v>432</v>
      </c>
      <c r="J20" s="77" t="s">
        <v>433</v>
      </c>
      <c r="K20" s="77" t="s">
        <v>434</v>
      </c>
      <c r="L20" s="77" t="s">
        <v>119</v>
      </c>
      <c r="M20" s="113">
        <v>42195</v>
      </c>
      <c r="N20" s="113">
        <v>42198</v>
      </c>
    </row>
    <row r="21" spans="1:14" ht="15">
      <c r="A21" s="77" t="s">
        <v>23</v>
      </c>
      <c r="B21" s="77" t="s">
        <v>19</v>
      </c>
      <c r="C21" s="77" t="s">
        <v>15</v>
      </c>
      <c r="D21" s="112">
        <v>4</v>
      </c>
      <c r="E21" s="77" t="s">
        <v>427</v>
      </c>
      <c r="F21" s="77" t="s">
        <v>422</v>
      </c>
      <c r="G21" s="77" t="s">
        <v>423</v>
      </c>
      <c r="H21" s="77" t="s">
        <v>435</v>
      </c>
      <c r="I21" s="79"/>
      <c r="J21" s="79"/>
      <c r="K21" s="77" t="s">
        <v>472</v>
      </c>
      <c r="L21" s="79"/>
      <c r="M21" s="113">
        <v>42195</v>
      </c>
      <c r="N21" s="113">
        <v>42198</v>
      </c>
    </row>
    <row r="22" spans="1:14" ht="15">
      <c r="A22" s="77" t="s">
        <v>23</v>
      </c>
      <c r="B22" s="77" t="s">
        <v>19</v>
      </c>
      <c r="C22" s="77" t="s">
        <v>24</v>
      </c>
      <c r="D22" s="112">
        <v>6</v>
      </c>
      <c r="E22" s="77" t="s">
        <v>424</v>
      </c>
      <c r="F22" s="77" t="s">
        <v>421</v>
      </c>
      <c r="G22" s="77" t="s">
        <v>423</v>
      </c>
      <c r="H22" s="77" t="s">
        <v>549</v>
      </c>
      <c r="I22" s="79"/>
      <c r="J22" s="79"/>
      <c r="K22" s="77" t="s">
        <v>436</v>
      </c>
      <c r="L22" s="79"/>
      <c r="M22" s="113">
        <v>42198</v>
      </c>
      <c r="N22" s="113">
        <v>42208</v>
      </c>
    </row>
    <row r="23" spans="1:14" ht="15">
      <c r="A23" s="77" t="s">
        <v>23</v>
      </c>
      <c r="B23" s="77" t="s">
        <v>20</v>
      </c>
      <c r="C23" s="77" t="s">
        <v>15</v>
      </c>
      <c r="D23" s="112">
        <v>2</v>
      </c>
      <c r="E23" s="77" t="s">
        <v>417</v>
      </c>
      <c r="F23" s="77" t="s">
        <v>423</v>
      </c>
      <c r="G23" s="115"/>
      <c r="H23" s="77" t="s">
        <v>437</v>
      </c>
      <c r="I23" s="79"/>
      <c r="J23" s="79"/>
      <c r="K23" s="77" t="s">
        <v>158</v>
      </c>
      <c r="L23" s="79"/>
      <c r="M23" s="113">
        <v>42195</v>
      </c>
      <c r="N23" s="113">
        <v>42198</v>
      </c>
    </row>
    <row r="24" spans="1:14" ht="15">
      <c r="A24" s="77" t="s">
        <v>23</v>
      </c>
      <c r="B24" s="77" t="s">
        <v>20</v>
      </c>
      <c r="C24" t="s">
        <v>24</v>
      </c>
      <c r="D24" s="112">
        <v>6</v>
      </c>
      <c r="E24" s="77" t="s">
        <v>421</v>
      </c>
      <c r="F24" s="77" t="s">
        <v>438</v>
      </c>
      <c r="G24" s="78" t="s">
        <v>428</v>
      </c>
      <c r="H24" s="77" t="s">
        <v>347</v>
      </c>
      <c r="I24" s="79"/>
      <c r="J24" s="79"/>
      <c r="K24" s="77" t="s">
        <v>348</v>
      </c>
      <c r="L24" s="79"/>
      <c r="M24" s="113">
        <v>42195</v>
      </c>
      <c r="N24" s="113">
        <v>42198</v>
      </c>
    </row>
    <row r="25" spans="1:14" ht="15">
      <c r="A25" s="116" t="s">
        <v>46</v>
      </c>
      <c r="B25" s="117"/>
      <c r="C25" s="122"/>
      <c r="D25" s="118"/>
      <c r="E25" s="88" t="s">
        <v>47</v>
      </c>
      <c r="F25" s="88" t="s">
        <v>47</v>
      </c>
      <c r="G25" s="88" t="s">
        <v>47</v>
      </c>
      <c r="H25" s="80"/>
      <c r="I25" s="80"/>
      <c r="J25" s="80"/>
      <c r="K25" s="80"/>
      <c r="L25" s="80"/>
      <c r="M25" s="36"/>
      <c r="N25" s="36"/>
    </row>
    <row r="26" spans="1:14" ht="15">
      <c r="A26" s="77" t="s">
        <v>25</v>
      </c>
      <c r="B26" s="77" t="s">
        <v>19</v>
      </c>
      <c r="C26" s="77" t="s">
        <v>15</v>
      </c>
      <c r="D26" s="112">
        <v>4</v>
      </c>
      <c r="E26" s="77" t="s">
        <v>456</v>
      </c>
      <c r="F26" s="77" t="s">
        <v>458</v>
      </c>
      <c r="G26" s="77" t="s">
        <v>459</v>
      </c>
      <c r="H26" s="79"/>
      <c r="I26" s="79"/>
      <c r="J26" s="79"/>
      <c r="K26" s="79"/>
      <c r="L26" s="79"/>
      <c r="M26" s="113">
        <v>42195</v>
      </c>
      <c r="N26" s="113">
        <v>42198</v>
      </c>
    </row>
    <row r="27" spans="1:14" ht="15">
      <c r="A27" s="77" t="s">
        <v>25</v>
      </c>
      <c r="B27" s="77" t="s">
        <v>19</v>
      </c>
      <c r="C27" s="77" t="s">
        <v>17</v>
      </c>
      <c r="D27" s="112">
        <v>3</v>
      </c>
      <c r="E27" s="77" t="s">
        <v>457</v>
      </c>
      <c r="F27" s="77" t="s">
        <v>593</v>
      </c>
      <c r="G27" s="77" t="s">
        <v>594</v>
      </c>
      <c r="H27" s="79"/>
      <c r="I27" s="79"/>
      <c r="J27" s="79"/>
      <c r="K27" s="79"/>
      <c r="L27" s="79"/>
      <c r="M27" s="113">
        <v>42195</v>
      </c>
      <c r="N27" s="113">
        <v>42198</v>
      </c>
    </row>
    <row r="28" spans="1:14" ht="15">
      <c r="A28" s="77" t="s">
        <v>25</v>
      </c>
      <c r="B28" s="77" t="s">
        <v>19</v>
      </c>
      <c r="C28" s="77" t="s">
        <v>18</v>
      </c>
      <c r="D28" s="112">
        <v>12</v>
      </c>
      <c r="E28" s="77" t="s">
        <v>579</v>
      </c>
      <c r="F28" s="77" t="s">
        <v>580</v>
      </c>
      <c r="G28" s="77" t="s">
        <v>581</v>
      </c>
      <c r="H28" s="79"/>
      <c r="I28" s="79"/>
      <c r="J28" s="79"/>
      <c r="K28" s="79"/>
      <c r="L28" s="79"/>
      <c r="M28" s="113" t="s">
        <v>12</v>
      </c>
      <c r="N28" s="113" t="s">
        <v>12</v>
      </c>
    </row>
    <row r="29" spans="1:12" ht="15">
      <c r="A29" s="77" t="s">
        <v>25</v>
      </c>
      <c r="B29" s="77" t="s">
        <v>20</v>
      </c>
      <c r="C29" s="77" t="s">
        <v>15</v>
      </c>
      <c r="D29" s="112">
        <v>0</v>
      </c>
      <c r="E29" s="115" t="s">
        <v>439</v>
      </c>
      <c r="F29" s="115"/>
      <c r="G29" s="115"/>
      <c r="H29" s="79"/>
      <c r="I29" s="79"/>
      <c r="J29" s="79"/>
      <c r="K29" s="79"/>
      <c r="L29" s="79"/>
    </row>
    <row r="30" spans="1:12" ht="15">
      <c r="A30" s="77" t="s">
        <v>25</v>
      </c>
      <c r="B30" s="77" t="s">
        <v>20</v>
      </c>
      <c r="C30" s="77" t="s">
        <v>17</v>
      </c>
      <c r="D30" s="112">
        <v>3</v>
      </c>
      <c r="E30" s="77" t="s">
        <v>461</v>
      </c>
      <c r="F30" s="81" t="s">
        <v>887</v>
      </c>
      <c r="G30" s="81" t="s">
        <v>824</v>
      </c>
      <c r="H30" s="79"/>
      <c r="I30" s="79"/>
      <c r="J30" s="79"/>
      <c r="K30" s="79"/>
      <c r="L30" s="79"/>
    </row>
    <row r="31" spans="1:14" ht="15">
      <c r="A31" s="77" t="s">
        <v>25</v>
      </c>
      <c r="B31" s="77" t="s">
        <v>20</v>
      </c>
      <c r="C31" s="77" t="s">
        <v>18</v>
      </c>
      <c r="D31" s="129">
        <v>10</v>
      </c>
      <c r="E31" s="77" t="s">
        <v>462</v>
      </c>
      <c r="F31" s="81" t="s">
        <v>817</v>
      </c>
      <c r="G31" s="81" t="s">
        <v>818</v>
      </c>
      <c r="H31" s="79"/>
      <c r="I31" s="79"/>
      <c r="J31" s="79"/>
      <c r="K31" s="79"/>
      <c r="L31" s="79"/>
      <c r="M31" s="113">
        <v>42195</v>
      </c>
      <c r="N31" s="113">
        <v>42198</v>
      </c>
    </row>
    <row r="32" spans="1:12" ht="15">
      <c r="A32" s="94"/>
      <c r="B32" s="94"/>
      <c r="C32" s="99" t="s">
        <v>875</v>
      </c>
      <c r="D32" s="130">
        <f>SUM(D12:D31)</f>
        <v>108</v>
      </c>
      <c r="E32" s="94"/>
      <c r="F32" s="127"/>
      <c r="G32" s="127"/>
      <c r="H32" s="128"/>
      <c r="I32" s="128"/>
      <c r="J32" s="128"/>
      <c r="K32" s="128"/>
      <c r="L32" s="128"/>
    </row>
    <row r="33" spans="1:12" ht="15">
      <c r="A33" s="76"/>
      <c r="B33" s="76"/>
      <c r="C33" s="76"/>
      <c r="D33" s="119"/>
      <c r="E33" s="76"/>
      <c r="F33" s="76"/>
      <c r="G33" s="76"/>
      <c r="H33" s="76"/>
      <c r="I33" s="76"/>
      <c r="J33" s="76"/>
      <c r="K33" s="76"/>
      <c r="L33" s="76"/>
    </row>
    <row r="34" spans="1:12" ht="15">
      <c r="A34" s="75" t="s">
        <v>440</v>
      </c>
      <c r="B34" s="52"/>
      <c r="C34" s="53"/>
      <c r="D34" s="119"/>
      <c r="E34" s="76"/>
      <c r="F34" s="76"/>
      <c r="G34" s="76"/>
      <c r="H34" s="76"/>
      <c r="I34" s="76"/>
      <c r="J34" s="76"/>
      <c r="K34" s="76"/>
      <c r="L34" s="76"/>
    </row>
    <row r="35" spans="1:12" ht="15">
      <c r="A35" s="77" t="s">
        <v>441</v>
      </c>
      <c r="B35" s="77" t="s">
        <v>442</v>
      </c>
      <c r="C35" s="77" t="s">
        <v>443</v>
      </c>
      <c r="D35" s="112">
        <v>2</v>
      </c>
      <c r="E35" s="77" t="s">
        <v>463</v>
      </c>
      <c r="F35" s="77" t="s">
        <v>106</v>
      </c>
      <c r="G35" s="115"/>
      <c r="H35" s="120"/>
      <c r="I35" s="120"/>
      <c r="J35" s="120"/>
      <c r="K35" s="120"/>
      <c r="L35" s="120"/>
    </row>
    <row r="36" spans="1:12" ht="15">
      <c r="A36" s="77" t="s">
        <v>444</v>
      </c>
      <c r="B36" s="77" t="s">
        <v>442</v>
      </c>
      <c r="C36" s="77" t="s">
        <v>443</v>
      </c>
      <c r="D36" s="112">
        <v>1</v>
      </c>
      <c r="E36" s="77" t="s">
        <v>460</v>
      </c>
      <c r="F36" s="115" t="s">
        <v>445</v>
      </c>
      <c r="G36" s="115"/>
      <c r="H36" s="120"/>
      <c r="I36" s="121"/>
      <c r="J36" s="121"/>
      <c r="K36" s="120"/>
      <c r="L36" s="121"/>
    </row>
    <row r="37" spans="1:12" ht="15">
      <c r="A37" s="77" t="s">
        <v>441</v>
      </c>
      <c r="B37" s="77" t="s">
        <v>446</v>
      </c>
      <c r="C37" s="77" t="s">
        <v>443</v>
      </c>
      <c r="D37" s="112">
        <v>3</v>
      </c>
      <c r="E37" s="77" t="s">
        <v>424</v>
      </c>
      <c r="F37" s="77" t="s">
        <v>463</v>
      </c>
      <c r="G37" s="115"/>
      <c r="H37" s="120"/>
      <c r="I37" s="121"/>
      <c r="J37" s="121"/>
      <c r="K37" s="120"/>
      <c r="L37" s="121"/>
    </row>
    <row r="38" spans="1:12" ht="15">
      <c r="A38" s="77" t="s">
        <v>444</v>
      </c>
      <c r="B38" s="77" t="s">
        <v>446</v>
      </c>
      <c r="C38" s="77" t="s">
        <v>443</v>
      </c>
      <c r="D38" s="112">
        <v>3</v>
      </c>
      <c r="E38" s="77" t="s">
        <v>460</v>
      </c>
      <c r="F38" s="77" t="s">
        <v>464</v>
      </c>
      <c r="G38" s="115"/>
      <c r="H38" s="120"/>
      <c r="I38" s="121"/>
      <c r="J38" s="121"/>
      <c r="K38" s="121"/>
      <c r="L38" s="121"/>
    </row>
    <row r="39" spans="1:12" ht="15">
      <c r="A39" s="77" t="s">
        <v>447</v>
      </c>
      <c r="B39" s="77" t="s">
        <v>442</v>
      </c>
      <c r="C39" s="77" t="s">
        <v>443</v>
      </c>
      <c r="D39" s="112">
        <v>4</v>
      </c>
      <c r="E39" s="77" t="s">
        <v>466</v>
      </c>
      <c r="F39" s="77" t="s">
        <v>427</v>
      </c>
      <c r="G39" s="77" t="s">
        <v>465</v>
      </c>
      <c r="H39" s="120"/>
      <c r="I39" s="120"/>
      <c r="J39" s="120"/>
      <c r="K39" s="120"/>
      <c r="L39" s="120"/>
    </row>
    <row r="40" spans="1:12" ht="15">
      <c r="A40" s="77" t="s">
        <v>448</v>
      </c>
      <c r="B40" s="77" t="s">
        <v>442</v>
      </c>
      <c r="C40" s="77" t="s">
        <v>443</v>
      </c>
      <c r="D40" s="112">
        <v>8</v>
      </c>
      <c r="E40" s="77" t="s">
        <v>467</v>
      </c>
      <c r="F40" s="77" t="s">
        <v>468</v>
      </c>
      <c r="G40" s="77" t="s">
        <v>460</v>
      </c>
      <c r="H40" s="120"/>
      <c r="I40" s="120"/>
      <c r="J40" s="120"/>
      <c r="K40" s="120"/>
      <c r="L40" s="120"/>
    </row>
    <row r="41" spans="1:12" ht="15">
      <c r="A41" s="77" t="s">
        <v>449</v>
      </c>
      <c r="B41" s="77" t="s">
        <v>446</v>
      </c>
      <c r="C41" s="77" t="s">
        <v>443</v>
      </c>
      <c r="D41" s="112">
        <v>4</v>
      </c>
      <c r="E41" t="s">
        <v>463</v>
      </c>
      <c r="F41" s="77" t="s">
        <v>424</v>
      </c>
      <c r="G41" t="s">
        <v>419</v>
      </c>
      <c r="H41" s="120"/>
      <c r="I41" s="120"/>
      <c r="J41" s="120"/>
      <c r="K41" s="120"/>
      <c r="L41" s="120"/>
    </row>
    <row r="42" spans="1:12" ht="15">
      <c r="A42" s="77" t="s">
        <v>448</v>
      </c>
      <c r="B42" s="77" t="s">
        <v>446</v>
      </c>
      <c r="C42" s="77" t="s">
        <v>443</v>
      </c>
      <c r="D42" s="129">
        <v>6</v>
      </c>
      <c r="E42" s="77" t="s">
        <v>467</v>
      </c>
      <c r="F42" s="77" t="s">
        <v>468</v>
      </c>
      <c r="G42" s="77" t="s">
        <v>460</v>
      </c>
      <c r="H42" s="120"/>
      <c r="I42" s="120"/>
      <c r="J42" s="120"/>
      <c r="K42" s="120"/>
      <c r="L42" s="120"/>
    </row>
    <row r="43" spans="1:12" ht="15.75" thickBot="1">
      <c r="A43" s="94"/>
      <c r="B43" s="94"/>
      <c r="C43" s="94"/>
      <c r="D43" s="242">
        <f>SUM(D35:D42)</f>
        <v>31</v>
      </c>
      <c r="E43" s="94"/>
      <c r="F43" s="94"/>
      <c r="G43" s="94"/>
      <c r="H43" s="131"/>
      <c r="I43" s="131"/>
      <c r="J43" s="131"/>
      <c r="K43" s="131"/>
      <c r="L43" s="131"/>
    </row>
    <row r="44" spans="1:12" ht="15.75" thickBot="1">
      <c r="A44" s="94"/>
      <c r="B44" s="94"/>
      <c r="C44" s="94"/>
      <c r="D44" s="243">
        <f>SUM(D43+D32)</f>
        <v>139</v>
      </c>
      <c r="E44" s="94"/>
      <c r="F44" s="94"/>
      <c r="G44" s="94"/>
      <c r="H44" s="131"/>
      <c r="I44" s="131"/>
      <c r="J44" s="131"/>
      <c r="K44" s="131"/>
      <c r="L44" s="131"/>
    </row>
    <row r="46" spans="1:7" ht="15">
      <c r="A46" s="9" t="s">
        <v>36</v>
      </c>
      <c r="B46" s="9"/>
      <c r="C46" t="s">
        <v>450</v>
      </c>
      <c r="E46" s="77" t="s">
        <v>463</v>
      </c>
      <c r="F46" s="77" t="s">
        <v>423</v>
      </c>
      <c r="G46" s="77" t="s">
        <v>428</v>
      </c>
    </row>
    <row r="47" spans="1:7" ht="15">
      <c r="A47" s="9"/>
      <c r="B47" s="9"/>
      <c r="C47" t="s">
        <v>451</v>
      </c>
      <c r="E47" s="77" t="s">
        <v>463</v>
      </c>
      <c r="F47" s="77" t="s">
        <v>423</v>
      </c>
      <c r="G47" s="77" t="s">
        <v>424</v>
      </c>
    </row>
    <row r="48" spans="1:7" ht="15">
      <c r="A48" s="9"/>
      <c r="B48" s="9"/>
      <c r="E48" s="94"/>
      <c r="F48" s="94"/>
      <c r="G48" s="94"/>
    </row>
    <row r="49" spans="1:7" ht="15">
      <c r="A49" s="9" t="s">
        <v>118</v>
      </c>
      <c r="B49" s="9"/>
      <c r="E49" s="94"/>
      <c r="F49" s="94"/>
      <c r="G49" s="94"/>
    </row>
    <row r="51" spans="1:5" ht="15">
      <c r="A51" t="s">
        <v>28</v>
      </c>
      <c r="B51" t="s">
        <v>29</v>
      </c>
      <c r="C51" s="124" t="s">
        <v>452</v>
      </c>
      <c r="D51" s="123"/>
      <c r="E51" s="123"/>
    </row>
    <row r="52" spans="2:5" ht="15">
      <c r="B52" t="s">
        <v>30</v>
      </c>
      <c r="C52" s="124" t="s">
        <v>286</v>
      </c>
      <c r="D52" s="123"/>
      <c r="E52" s="123"/>
    </row>
    <row r="53" spans="2:3" ht="15">
      <c r="B53" t="s">
        <v>31</v>
      </c>
      <c r="C53" t="s">
        <v>33</v>
      </c>
    </row>
    <row r="54" spans="2:5" ht="15">
      <c r="B54" t="s">
        <v>34</v>
      </c>
      <c r="C54" s="105" t="s">
        <v>453</v>
      </c>
      <c r="E54" s="94"/>
    </row>
    <row r="55" spans="2:5" ht="15">
      <c r="B55" t="s">
        <v>35</v>
      </c>
      <c r="C55" s="125" t="s">
        <v>455</v>
      </c>
      <c r="D55" s="126"/>
      <c r="E55" s="49"/>
    </row>
    <row r="56" spans="3:5" ht="15">
      <c r="C56" s="123"/>
      <c r="D56" s="123"/>
      <c r="E56" s="94"/>
    </row>
    <row r="57" spans="1:3" ht="17.25">
      <c r="A57" t="s">
        <v>32</v>
      </c>
      <c r="B57" s="260" t="s">
        <v>454</v>
      </c>
      <c r="C57" s="261"/>
    </row>
  </sheetData>
  <sheetProtection/>
  <mergeCells count="1">
    <mergeCell ref="B57:C57"/>
  </mergeCells>
  <hyperlinks>
    <hyperlink ref="C55" r:id="rId1" display="dave.latham@onwight.net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="109" zoomScaleNormal="109" zoomScalePageLayoutView="0" workbookViewId="0" topLeftCell="A19">
      <selection activeCell="J28" sqref="J28"/>
    </sheetView>
  </sheetViews>
  <sheetFormatPr defaultColWidth="9.140625" defaultRowHeight="15"/>
  <cols>
    <col min="2" max="2" width="10.57421875" style="0" bestFit="1" customWidth="1"/>
    <col min="3" max="3" width="14.8515625" style="0" bestFit="1" customWidth="1"/>
    <col min="4" max="4" width="7.57421875" style="0" customWidth="1"/>
    <col min="5" max="5" width="8.140625" style="0" customWidth="1"/>
    <col min="6" max="6" width="7.57421875" style="0" customWidth="1"/>
    <col min="7" max="7" width="18.8515625" style="0" customWidth="1"/>
    <col min="8" max="8" width="22.140625" style="0" customWidth="1"/>
    <col min="9" max="9" width="22.28125" style="0" customWidth="1"/>
    <col min="10" max="10" width="21.28125" style="0" customWidth="1"/>
    <col min="11" max="11" width="20.140625" style="0" customWidth="1"/>
    <col min="12" max="12" width="23.7109375" style="0" customWidth="1"/>
    <col min="13" max="13" width="20.57421875" style="0" customWidth="1"/>
    <col min="14" max="14" width="13.8515625" style="0" customWidth="1"/>
    <col min="15" max="16" width="10.7109375" style="0" bestFit="1" customWidth="1"/>
  </cols>
  <sheetData>
    <row r="1" ht="15">
      <c r="A1" s="50" t="s">
        <v>42</v>
      </c>
    </row>
    <row r="2" spans="1:14" ht="15">
      <c r="A2" t="s">
        <v>2</v>
      </c>
      <c r="H2" s="51" t="s">
        <v>126</v>
      </c>
      <c r="I2" s="52"/>
      <c r="J2" s="52"/>
      <c r="K2" s="52"/>
      <c r="L2" s="53"/>
      <c r="M2" s="9"/>
      <c r="N2" s="9"/>
    </row>
    <row r="3" spans="1:14" ht="15">
      <c r="A3" s="54" t="s">
        <v>51</v>
      </c>
      <c r="B3" s="54"/>
      <c r="C3" s="54"/>
      <c r="H3" s="55" t="s">
        <v>43</v>
      </c>
      <c r="I3" s="9"/>
      <c r="J3" s="9"/>
      <c r="K3" s="9"/>
      <c r="L3" s="56"/>
      <c r="M3" s="9"/>
      <c r="N3" s="9"/>
    </row>
    <row r="4" spans="8:14" ht="15">
      <c r="H4" s="57" t="s">
        <v>44</v>
      </c>
      <c r="I4" s="58"/>
      <c r="J4" s="58"/>
      <c r="K4" s="58"/>
      <c r="L4" s="59"/>
      <c r="M4" s="9"/>
      <c r="N4" s="9"/>
    </row>
    <row r="5" ht="15.75" thickBot="1">
      <c r="A5" t="s">
        <v>3</v>
      </c>
    </row>
    <row r="6" spans="1:6" ht="15.75" thickBot="1">
      <c r="A6" s="60" t="s">
        <v>480</v>
      </c>
      <c r="B6" s="61"/>
      <c r="C6" s="61"/>
      <c r="D6" s="62"/>
      <c r="E6" s="9"/>
      <c r="F6" s="9"/>
    </row>
    <row r="7" spans="1:9" ht="15.75" thickBot="1">
      <c r="A7" s="63" t="s">
        <v>4</v>
      </c>
      <c r="B7" s="9"/>
      <c r="I7" s="64" t="s">
        <v>12</v>
      </c>
    </row>
    <row r="8" spans="1:7" ht="15.75" thickBot="1">
      <c r="A8" s="60" t="s">
        <v>479</v>
      </c>
      <c r="B8" s="65"/>
      <c r="C8" s="66"/>
      <c r="D8" s="9"/>
      <c r="E8" s="9"/>
      <c r="F8" s="9"/>
      <c r="G8" s="9"/>
    </row>
    <row r="9" spans="7:14" ht="15">
      <c r="G9" s="225" t="s">
        <v>12</v>
      </c>
      <c r="H9" s="225"/>
      <c r="J9" s="67" t="s">
        <v>8</v>
      </c>
      <c r="K9" s="68"/>
      <c r="L9" s="68"/>
      <c r="M9" s="68"/>
      <c r="N9" s="69"/>
    </row>
    <row r="10" spans="1:16" ht="69">
      <c r="A10" s="70" t="s">
        <v>11</v>
      </c>
      <c r="B10" s="70" t="s">
        <v>21</v>
      </c>
      <c r="C10" s="235" t="s">
        <v>14</v>
      </c>
      <c r="D10" s="237" t="s">
        <v>871</v>
      </c>
      <c r="E10" s="236" t="s">
        <v>872</v>
      </c>
      <c r="F10" s="70" t="s">
        <v>0</v>
      </c>
      <c r="G10" s="71" t="s">
        <v>5</v>
      </c>
      <c r="H10" s="72" t="s">
        <v>6</v>
      </c>
      <c r="I10" s="71" t="s">
        <v>7</v>
      </c>
      <c r="J10" s="73" t="s">
        <v>45</v>
      </c>
      <c r="K10" s="73">
        <v>2</v>
      </c>
      <c r="L10" s="73">
        <v>3</v>
      </c>
      <c r="M10" s="73" t="s">
        <v>10</v>
      </c>
      <c r="N10" s="73" t="s">
        <v>9</v>
      </c>
      <c r="O10" s="74" t="s">
        <v>37</v>
      </c>
      <c r="P10" s="74" t="s">
        <v>38</v>
      </c>
    </row>
    <row r="11" spans="1:14" ht="15">
      <c r="A11" s="75" t="s">
        <v>26</v>
      </c>
      <c r="B11" s="52"/>
      <c r="C11" s="53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6" ht="15">
      <c r="A12" s="77" t="s">
        <v>13</v>
      </c>
      <c r="B12" s="77" t="s">
        <v>19</v>
      </c>
      <c r="C12" s="77" t="s">
        <v>15</v>
      </c>
      <c r="D12" s="77">
        <v>3</v>
      </c>
      <c r="E12" s="77">
        <v>9</v>
      </c>
      <c r="F12" s="77">
        <f>SUM(D12:E12)</f>
        <v>12</v>
      </c>
      <c r="G12" s="78" t="s">
        <v>482</v>
      </c>
      <c r="H12" s="78" t="s">
        <v>132</v>
      </c>
      <c r="I12" s="78" t="s">
        <v>174</v>
      </c>
      <c r="J12" s="77" t="s">
        <v>494</v>
      </c>
      <c r="K12" s="77" t="s">
        <v>495</v>
      </c>
      <c r="L12" s="77" t="s">
        <v>496</v>
      </c>
      <c r="M12" s="77" t="s">
        <v>497</v>
      </c>
      <c r="N12" s="77" t="s">
        <v>498</v>
      </c>
      <c r="O12" s="138"/>
      <c r="P12" s="138"/>
    </row>
    <row r="13" spans="1:16" ht="15">
      <c r="A13" s="93"/>
      <c r="B13" s="93"/>
      <c r="C13" s="93"/>
      <c r="D13" s="93"/>
      <c r="E13" s="93"/>
      <c r="F13" s="93"/>
      <c r="G13" s="132"/>
      <c r="H13" s="78" t="s">
        <v>499</v>
      </c>
      <c r="I13" s="78" t="s">
        <v>132</v>
      </c>
      <c r="J13" s="77" t="s">
        <v>500</v>
      </c>
      <c r="K13" s="77" t="s">
        <v>501</v>
      </c>
      <c r="L13" s="77" t="s">
        <v>502</v>
      </c>
      <c r="M13" s="77" t="s">
        <v>503</v>
      </c>
      <c r="N13" s="77" t="s">
        <v>120</v>
      </c>
      <c r="O13" s="29"/>
      <c r="P13" s="29"/>
    </row>
    <row r="14" spans="1:16" ht="15">
      <c r="A14" s="77" t="s">
        <v>13</v>
      </c>
      <c r="B14" s="77" t="s">
        <v>19</v>
      </c>
      <c r="C14" s="77" t="s">
        <v>16</v>
      </c>
      <c r="D14" s="77">
        <v>5</v>
      </c>
      <c r="E14" s="77">
        <v>4</v>
      </c>
      <c r="F14" s="77">
        <f>SUM(D14:E14)</f>
        <v>9</v>
      </c>
      <c r="G14" s="78" t="s">
        <v>482</v>
      </c>
      <c r="H14" s="78" t="s">
        <v>144</v>
      </c>
      <c r="I14" s="78" t="s">
        <v>138</v>
      </c>
      <c r="J14" s="77" t="s">
        <v>504</v>
      </c>
      <c r="K14" s="77" t="s">
        <v>505</v>
      </c>
      <c r="L14" s="77" t="s">
        <v>506</v>
      </c>
      <c r="M14" s="77" t="s">
        <v>507</v>
      </c>
      <c r="N14" s="77" t="s">
        <v>507</v>
      </c>
      <c r="O14" s="138"/>
      <c r="P14" s="138"/>
    </row>
    <row r="15" spans="1:16" ht="15">
      <c r="A15" s="93"/>
      <c r="B15" s="93"/>
      <c r="C15" s="93"/>
      <c r="D15" s="93"/>
      <c r="E15" s="93"/>
      <c r="F15" s="93"/>
      <c r="G15" s="132"/>
      <c r="H15" s="78" t="s">
        <v>499</v>
      </c>
      <c r="I15" s="78" t="s">
        <v>144</v>
      </c>
      <c r="J15" s="77" t="s">
        <v>333</v>
      </c>
      <c r="K15" s="77" t="s">
        <v>508</v>
      </c>
      <c r="L15" s="77" t="s">
        <v>334</v>
      </c>
      <c r="M15" s="77" t="s">
        <v>509</v>
      </c>
      <c r="N15" s="77" t="s">
        <v>148</v>
      </c>
      <c r="O15" s="29">
        <v>42204</v>
      </c>
      <c r="P15" s="110">
        <v>42204</v>
      </c>
    </row>
    <row r="16" spans="1:16" ht="15">
      <c r="A16" s="77" t="s">
        <v>13</v>
      </c>
      <c r="B16" s="77" t="s">
        <v>19</v>
      </c>
      <c r="C16" s="77" t="s">
        <v>17</v>
      </c>
      <c r="D16" s="77">
        <v>13</v>
      </c>
      <c r="E16" s="77">
        <v>9</v>
      </c>
      <c r="F16" s="77">
        <f>SUM(D16:E16)</f>
        <v>22</v>
      </c>
      <c r="G16" s="78" t="s">
        <v>125</v>
      </c>
      <c r="H16" s="78" t="s">
        <v>144</v>
      </c>
      <c r="I16" s="78" t="s">
        <v>482</v>
      </c>
      <c r="J16" s="77" t="s">
        <v>364</v>
      </c>
      <c r="K16" s="77" t="s">
        <v>365</v>
      </c>
      <c r="L16" s="77" t="s">
        <v>366</v>
      </c>
      <c r="M16" s="77" t="s">
        <v>367</v>
      </c>
      <c r="N16" s="77" t="s">
        <v>368</v>
      </c>
      <c r="O16" s="29">
        <v>42204</v>
      </c>
      <c r="P16" s="110">
        <v>42204</v>
      </c>
    </row>
    <row r="17" spans="1:16" ht="15">
      <c r="A17" s="77" t="s">
        <v>13</v>
      </c>
      <c r="B17" s="77" t="s">
        <v>19</v>
      </c>
      <c r="C17" s="77" t="s">
        <v>18</v>
      </c>
      <c r="D17" s="77">
        <v>11</v>
      </c>
      <c r="E17" s="77">
        <v>5</v>
      </c>
      <c r="F17" s="77">
        <f aca="true" t="shared" si="0" ref="F17:F24">SUM(D17:E17)</f>
        <v>16</v>
      </c>
      <c r="G17" s="78" t="s">
        <v>132</v>
      </c>
      <c r="H17" s="78" t="s">
        <v>132</v>
      </c>
      <c r="I17" s="78" t="s">
        <v>138</v>
      </c>
      <c r="J17" s="77" t="s">
        <v>510</v>
      </c>
      <c r="K17" s="77" t="s">
        <v>511</v>
      </c>
      <c r="L17" s="77" t="s">
        <v>512</v>
      </c>
      <c r="M17" s="77" t="s">
        <v>513</v>
      </c>
      <c r="N17" s="77" t="s">
        <v>514</v>
      </c>
      <c r="O17" s="29"/>
      <c r="P17" s="29"/>
    </row>
    <row r="18" spans="1:16" ht="15">
      <c r="A18" s="77" t="s">
        <v>13</v>
      </c>
      <c r="B18" s="77" t="s">
        <v>20</v>
      </c>
      <c r="C18" s="77" t="s">
        <v>15</v>
      </c>
      <c r="D18" s="77" t="s">
        <v>12</v>
      </c>
      <c r="E18" s="77"/>
      <c r="F18" s="77">
        <f t="shared" si="0"/>
        <v>0</v>
      </c>
      <c r="G18" s="78" t="s">
        <v>174</v>
      </c>
      <c r="H18" s="78" t="s">
        <v>483</v>
      </c>
      <c r="I18" s="78" t="s">
        <v>132</v>
      </c>
      <c r="J18" s="77" t="s">
        <v>156</v>
      </c>
      <c r="K18" s="77" t="s">
        <v>122</v>
      </c>
      <c r="L18" s="77" t="s">
        <v>157</v>
      </c>
      <c r="M18" s="77" t="s">
        <v>158</v>
      </c>
      <c r="N18" s="77" t="s">
        <v>123</v>
      </c>
      <c r="O18" s="29">
        <v>42204</v>
      </c>
      <c r="P18" s="110">
        <v>42204</v>
      </c>
    </row>
    <row r="19" spans="1:16" ht="15">
      <c r="A19" s="77" t="s">
        <v>13</v>
      </c>
      <c r="B19" s="77" t="s">
        <v>20</v>
      </c>
      <c r="C19" s="77" t="s">
        <v>17</v>
      </c>
      <c r="D19" s="77">
        <v>13</v>
      </c>
      <c r="E19" s="77">
        <v>7</v>
      </c>
      <c r="F19" s="77">
        <f t="shared" si="0"/>
        <v>20</v>
      </c>
      <c r="G19" s="78" t="s">
        <v>144</v>
      </c>
      <c r="H19" s="78" t="s">
        <v>490</v>
      </c>
      <c r="I19" s="78" t="s">
        <v>482</v>
      </c>
      <c r="J19" s="77" t="s">
        <v>515</v>
      </c>
      <c r="K19" s="77" t="s">
        <v>348</v>
      </c>
      <c r="L19" s="77" t="s">
        <v>347</v>
      </c>
      <c r="M19" s="77" t="s">
        <v>516</v>
      </c>
      <c r="N19" s="77" t="s">
        <v>154</v>
      </c>
      <c r="O19" s="29">
        <v>42204</v>
      </c>
      <c r="P19" s="110">
        <v>42204</v>
      </c>
    </row>
    <row r="20" spans="1:16" ht="15">
      <c r="A20" s="77" t="s">
        <v>13</v>
      </c>
      <c r="B20" s="77" t="s">
        <v>20</v>
      </c>
      <c r="C20" s="77" t="s">
        <v>18</v>
      </c>
      <c r="D20" s="77">
        <v>6</v>
      </c>
      <c r="E20" s="77">
        <v>5</v>
      </c>
      <c r="F20" s="77">
        <f t="shared" si="0"/>
        <v>11</v>
      </c>
      <c r="G20" s="77" t="s">
        <v>160</v>
      </c>
      <c r="H20" s="77" t="s">
        <v>174</v>
      </c>
      <c r="I20" s="77" t="s">
        <v>517</v>
      </c>
      <c r="J20" s="77" t="s">
        <v>518</v>
      </c>
      <c r="K20" s="77" t="s">
        <v>521</v>
      </c>
      <c r="L20" s="77" t="s">
        <v>520</v>
      </c>
      <c r="M20" s="77" t="s">
        <v>519</v>
      </c>
      <c r="N20" s="77" t="s">
        <v>550</v>
      </c>
      <c r="O20" s="29">
        <v>42198</v>
      </c>
      <c r="P20" s="29">
        <v>42208</v>
      </c>
    </row>
    <row r="21" spans="1:16" ht="15">
      <c r="A21" s="77" t="s">
        <v>13</v>
      </c>
      <c r="B21" s="77" t="s">
        <v>22</v>
      </c>
      <c r="C21" s="77" t="s">
        <v>50</v>
      </c>
      <c r="D21" s="77">
        <v>5</v>
      </c>
      <c r="E21" s="77">
        <v>4</v>
      </c>
      <c r="F21" s="77">
        <f t="shared" si="0"/>
        <v>9</v>
      </c>
      <c r="G21" s="77" t="s">
        <v>174</v>
      </c>
      <c r="H21" s="77" t="s">
        <v>175</v>
      </c>
      <c r="I21" s="77" t="s">
        <v>132</v>
      </c>
      <c r="J21" s="77" t="s">
        <v>342</v>
      </c>
      <c r="K21" s="77" t="s">
        <v>343</v>
      </c>
      <c r="L21" s="77" t="s">
        <v>346</v>
      </c>
      <c r="M21" s="77" t="s">
        <v>344</v>
      </c>
      <c r="N21" s="77" t="s">
        <v>407</v>
      </c>
      <c r="O21" s="29">
        <v>42204</v>
      </c>
      <c r="P21" s="110">
        <v>42204</v>
      </c>
    </row>
    <row r="22" spans="1:16" ht="15">
      <c r="A22" s="77" t="s">
        <v>13</v>
      </c>
      <c r="B22" s="77" t="s">
        <v>20</v>
      </c>
      <c r="C22" s="77" t="s">
        <v>48</v>
      </c>
      <c r="D22" s="77">
        <v>3</v>
      </c>
      <c r="E22" s="77">
        <v>1</v>
      </c>
      <c r="F22" s="77">
        <f t="shared" si="0"/>
        <v>4</v>
      </c>
      <c r="G22" s="77" t="s">
        <v>125</v>
      </c>
      <c r="H22" s="77" t="s">
        <v>179</v>
      </c>
      <c r="I22" s="77" t="s">
        <v>138</v>
      </c>
      <c r="J22" s="77" t="s">
        <v>170</v>
      </c>
      <c r="K22" s="77" t="s">
        <v>171</v>
      </c>
      <c r="L22" s="77" t="s">
        <v>172</v>
      </c>
      <c r="M22" s="77" t="s">
        <v>173</v>
      </c>
      <c r="N22" s="77" t="s">
        <v>293</v>
      </c>
      <c r="O22" s="29">
        <v>42204</v>
      </c>
      <c r="P22" s="110">
        <v>42204</v>
      </c>
    </row>
    <row r="23" spans="1:16" ht="15">
      <c r="A23" s="77" t="s">
        <v>23</v>
      </c>
      <c r="B23" s="77" t="s">
        <v>19</v>
      </c>
      <c r="C23" s="77" t="s">
        <v>15</v>
      </c>
      <c r="D23" s="77">
        <v>6</v>
      </c>
      <c r="E23" s="77">
        <v>5</v>
      </c>
      <c r="F23" s="77">
        <f t="shared" si="0"/>
        <v>11</v>
      </c>
      <c r="G23" s="77" t="s">
        <v>174</v>
      </c>
      <c r="H23" s="77" t="s">
        <v>522</v>
      </c>
      <c r="I23" s="77" t="s">
        <v>522</v>
      </c>
      <c r="J23" s="77" t="s">
        <v>135</v>
      </c>
      <c r="K23" s="79"/>
      <c r="L23" s="79"/>
      <c r="M23" s="77" t="s">
        <v>136</v>
      </c>
      <c r="N23" s="79"/>
      <c r="O23" s="29">
        <v>42204</v>
      </c>
      <c r="P23" s="110">
        <v>42204</v>
      </c>
    </row>
    <row r="24" spans="1:16" ht="15">
      <c r="A24" s="77" t="s">
        <v>23</v>
      </c>
      <c r="B24" s="77" t="s">
        <v>19</v>
      </c>
      <c r="C24" s="77" t="s">
        <v>24</v>
      </c>
      <c r="D24" s="77">
        <v>7</v>
      </c>
      <c r="E24" s="77">
        <v>13</v>
      </c>
      <c r="F24" s="77">
        <f t="shared" si="0"/>
        <v>20</v>
      </c>
      <c r="G24" s="77" t="s">
        <v>482</v>
      </c>
      <c r="H24" s="77" t="s">
        <v>483</v>
      </c>
      <c r="I24" s="77" t="s">
        <v>144</v>
      </c>
      <c r="J24" s="77" t="s">
        <v>531</v>
      </c>
      <c r="K24" s="79"/>
      <c r="L24" s="79"/>
      <c r="M24" s="77" t="s">
        <v>532</v>
      </c>
      <c r="N24" s="79"/>
      <c r="O24" s="138"/>
      <c r="P24" s="138"/>
    </row>
    <row r="25" spans="1:16" ht="15">
      <c r="A25" s="93"/>
      <c r="B25" s="93"/>
      <c r="C25" s="93"/>
      <c r="D25" s="93"/>
      <c r="E25" s="93"/>
      <c r="F25" s="93"/>
      <c r="G25" s="132"/>
      <c r="H25" s="78" t="s">
        <v>530</v>
      </c>
      <c r="I25" s="77" t="s">
        <v>144</v>
      </c>
      <c r="J25" s="77" t="s">
        <v>146</v>
      </c>
      <c r="K25" s="79"/>
      <c r="L25" s="79"/>
      <c r="M25" s="77" t="s">
        <v>533</v>
      </c>
      <c r="N25" s="79"/>
      <c r="O25" s="29">
        <v>42204</v>
      </c>
      <c r="P25" s="110">
        <v>42204</v>
      </c>
    </row>
    <row r="26" spans="1:16" ht="15">
      <c r="A26" s="77" t="s">
        <v>23</v>
      </c>
      <c r="B26" s="77" t="s">
        <v>20</v>
      </c>
      <c r="C26" s="77" t="s">
        <v>15</v>
      </c>
      <c r="D26" s="77">
        <v>5</v>
      </c>
      <c r="E26" s="77">
        <v>2</v>
      </c>
      <c r="F26" s="77">
        <f>SUM(D26:E26)</f>
        <v>7</v>
      </c>
      <c r="G26" s="77" t="s">
        <v>483</v>
      </c>
      <c r="H26" s="77" t="s">
        <v>174</v>
      </c>
      <c r="I26" s="78">
        <f>SUM(F40)</f>
        <v>2</v>
      </c>
      <c r="J26" s="77" t="s">
        <v>534</v>
      </c>
      <c r="K26" s="79"/>
      <c r="L26" s="79"/>
      <c r="M26" s="77" t="s">
        <v>535</v>
      </c>
      <c r="N26" s="79"/>
      <c r="O26" s="138"/>
      <c r="P26" s="138"/>
    </row>
    <row r="27" spans="1:16" ht="15">
      <c r="A27" s="93"/>
      <c r="B27" s="93"/>
      <c r="C27" s="93"/>
      <c r="D27" s="93"/>
      <c r="E27" s="93"/>
      <c r="F27" s="93"/>
      <c r="G27" s="132"/>
      <c r="H27" s="78" t="s">
        <v>499</v>
      </c>
      <c r="I27" s="78" t="s">
        <v>174</v>
      </c>
      <c r="J27" s="77" t="s">
        <v>437</v>
      </c>
      <c r="K27" s="79"/>
      <c r="L27" s="79"/>
      <c r="M27" s="77" t="s">
        <v>158</v>
      </c>
      <c r="N27" s="79"/>
      <c r="O27" s="29">
        <v>42204</v>
      </c>
      <c r="P27" s="110">
        <v>42204</v>
      </c>
    </row>
    <row r="28" spans="1:16" ht="15">
      <c r="A28" s="77" t="s">
        <v>23</v>
      </c>
      <c r="B28" s="77" t="s">
        <v>20</v>
      </c>
      <c r="C28" s="77" t="s">
        <v>24</v>
      </c>
      <c r="D28" s="77">
        <v>5</v>
      </c>
      <c r="E28" s="77">
        <v>4</v>
      </c>
      <c r="F28" s="77">
        <f>SUM(D28:E28)</f>
        <v>9</v>
      </c>
      <c r="G28" s="77" t="s">
        <v>144</v>
      </c>
      <c r="H28" s="77" t="s">
        <v>483</v>
      </c>
      <c r="I28" s="77" t="s">
        <v>482</v>
      </c>
      <c r="J28" s="77" t="s">
        <v>881</v>
      </c>
      <c r="K28" s="79"/>
      <c r="L28" s="79"/>
      <c r="M28" s="77" t="s">
        <v>348</v>
      </c>
      <c r="N28" s="79"/>
      <c r="O28" s="29">
        <v>42204</v>
      </c>
      <c r="P28" s="110">
        <v>42204</v>
      </c>
    </row>
    <row r="29" spans="1:16" ht="15">
      <c r="A29" s="84" t="s">
        <v>46</v>
      </c>
      <c r="B29" s="85"/>
      <c r="C29" s="86"/>
      <c r="D29" s="87"/>
      <c r="E29" s="87"/>
      <c r="F29" s="87"/>
      <c r="G29" s="88" t="s">
        <v>47</v>
      </c>
      <c r="H29" s="88" t="s">
        <v>47</v>
      </c>
      <c r="I29" s="88" t="s">
        <v>47</v>
      </c>
      <c r="J29" s="80"/>
      <c r="K29" s="80"/>
      <c r="L29" s="80"/>
      <c r="M29" s="80"/>
      <c r="N29" s="80"/>
      <c r="O29" s="138"/>
      <c r="P29" s="138"/>
    </row>
    <row r="30" spans="1:16" ht="15">
      <c r="A30" s="77" t="s">
        <v>25</v>
      </c>
      <c r="B30" s="77" t="s">
        <v>19</v>
      </c>
      <c r="C30" s="77" t="s">
        <v>15</v>
      </c>
      <c r="D30" s="77">
        <v>5</v>
      </c>
      <c r="E30" s="77">
        <v>6</v>
      </c>
      <c r="F30" s="77">
        <f>SUM(D30:E30)</f>
        <v>11</v>
      </c>
      <c r="G30" s="77" t="s">
        <v>484</v>
      </c>
      <c r="H30" s="77" t="s">
        <v>485</v>
      </c>
      <c r="I30" s="77" t="s">
        <v>486</v>
      </c>
      <c r="J30" s="79"/>
      <c r="K30" s="79"/>
      <c r="L30" s="79"/>
      <c r="M30" s="79"/>
      <c r="N30" s="79"/>
      <c r="O30" s="138"/>
      <c r="P30" s="138"/>
    </row>
    <row r="31" spans="1:16" ht="15">
      <c r="A31" s="93"/>
      <c r="B31" s="93"/>
      <c r="C31" s="93"/>
      <c r="D31" s="93"/>
      <c r="E31" s="93"/>
      <c r="F31" s="93"/>
      <c r="G31" s="77" t="s">
        <v>487</v>
      </c>
      <c r="H31" s="77" t="s">
        <v>488</v>
      </c>
      <c r="I31" s="77" t="s">
        <v>489</v>
      </c>
      <c r="J31" s="79"/>
      <c r="K31" s="79"/>
      <c r="L31" s="79"/>
      <c r="M31" s="79"/>
      <c r="N31" s="79"/>
      <c r="O31" s="29">
        <v>42204</v>
      </c>
      <c r="P31" s="110">
        <v>42204</v>
      </c>
    </row>
    <row r="32" spans="1:16" ht="15">
      <c r="A32" s="77" t="s">
        <v>25</v>
      </c>
      <c r="B32" s="77" t="s">
        <v>19</v>
      </c>
      <c r="C32" s="77" t="s">
        <v>17</v>
      </c>
      <c r="D32" s="77">
        <v>3</v>
      </c>
      <c r="E32" s="77">
        <v>13</v>
      </c>
      <c r="F32" s="77">
        <f>SUM(D32:E32)</f>
        <v>16</v>
      </c>
      <c r="G32" s="133" t="s">
        <v>439</v>
      </c>
      <c r="H32" s="133" t="s">
        <v>481</v>
      </c>
      <c r="I32" s="133"/>
      <c r="J32" s="79"/>
      <c r="K32" s="79"/>
      <c r="L32" s="79"/>
      <c r="M32" s="79"/>
      <c r="N32" s="79"/>
      <c r="O32" s="138"/>
      <c r="P32" s="138"/>
    </row>
    <row r="33" spans="1:16" ht="15">
      <c r="A33" s="77" t="s">
        <v>25</v>
      </c>
      <c r="B33" s="77" t="s">
        <v>19</v>
      </c>
      <c r="C33" s="77" t="s">
        <v>18</v>
      </c>
      <c r="D33" s="77">
        <v>9</v>
      </c>
      <c r="E33" s="234">
        <v>10</v>
      </c>
      <c r="F33" s="77">
        <f>SUM(D33:E33)</f>
        <v>19</v>
      </c>
      <c r="G33" s="99" t="s">
        <v>536</v>
      </c>
      <c r="H33" s="99" t="s">
        <v>537</v>
      </c>
      <c r="I33" s="99" t="s">
        <v>815</v>
      </c>
      <c r="J33" s="79"/>
      <c r="K33" s="79"/>
      <c r="L33" s="79"/>
      <c r="M33" s="79"/>
      <c r="N33" s="79"/>
      <c r="O33" s="138"/>
      <c r="P33" s="138"/>
    </row>
    <row r="34" spans="1:16" ht="15">
      <c r="A34" s="77" t="s">
        <v>25</v>
      </c>
      <c r="B34" s="77" t="s">
        <v>20</v>
      </c>
      <c r="C34" s="77" t="s">
        <v>15</v>
      </c>
      <c r="D34" s="133">
        <v>0</v>
      </c>
      <c r="E34" s="133">
        <v>0</v>
      </c>
      <c r="F34" s="77">
        <f>SUM(D34:E34)</f>
        <v>0</v>
      </c>
      <c r="G34" s="133" t="s">
        <v>439</v>
      </c>
      <c r="H34" s="88" t="s">
        <v>396</v>
      </c>
      <c r="I34" s="81"/>
      <c r="J34" s="79"/>
      <c r="K34" s="79"/>
      <c r="L34" s="79"/>
      <c r="M34" s="79"/>
      <c r="N34" s="79"/>
      <c r="O34" s="138"/>
      <c r="P34" s="138"/>
    </row>
    <row r="35" spans="1:16" ht="15">
      <c r="A35" s="77" t="s">
        <v>25</v>
      </c>
      <c r="B35" s="77" t="s">
        <v>20</v>
      </c>
      <c r="C35" s="77" t="s">
        <v>17</v>
      </c>
      <c r="D35" s="77">
        <v>2</v>
      </c>
      <c r="E35" s="77">
        <v>0</v>
      </c>
      <c r="F35" s="77">
        <f>SUM(D35:E35)</f>
        <v>2</v>
      </c>
      <c r="G35" s="77" t="s">
        <v>303</v>
      </c>
      <c r="H35" s="92" t="s">
        <v>304</v>
      </c>
      <c r="I35" s="88" t="s">
        <v>491</v>
      </c>
      <c r="J35" s="79"/>
      <c r="K35" s="79"/>
      <c r="L35" s="79"/>
      <c r="M35" s="79"/>
      <c r="N35" s="79"/>
      <c r="O35" s="29">
        <v>42204</v>
      </c>
      <c r="P35" s="110">
        <v>42204</v>
      </c>
    </row>
    <row r="36" spans="1:16" ht="15">
      <c r="A36" s="77" t="s">
        <v>25</v>
      </c>
      <c r="B36" s="77" t="s">
        <v>20</v>
      </c>
      <c r="C36" s="77" t="s">
        <v>18</v>
      </c>
      <c r="D36" s="77">
        <v>1</v>
      </c>
      <c r="E36" s="77">
        <v>3</v>
      </c>
      <c r="F36" s="77">
        <f>SUM(D36:E36)</f>
        <v>4</v>
      </c>
      <c r="G36" s="77" t="s">
        <v>538</v>
      </c>
      <c r="H36" s="77" t="s">
        <v>492</v>
      </c>
      <c r="I36" s="81" t="s">
        <v>493</v>
      </c>
      <c r="J36" s="79"/>
      <c r="K36" s="79"/>
      <c r="L36" s="79"/>
      <c r="M36" s="79"/>
      <c r="N36" s="79"/>
      <c r="O36" s="29" t="s">
        <v>551</v>
      </c>
      <c r="P36" s="29"/>
    </row>
    <row r="37" spans="1:14" ht="15">
      <c r="A37" s="77"/>
      <c r="B37" s="77"/>
      <c r="C37" s="77"/>
      <c r="D37" s="77">
        <f>SUM(D12:D36)</f>
        <v>102</v>
      </c>
      <c r="E37" s="77">
        <f>SUM(E12:E36)</f>
        <v>100</v>
      </c>
      <c r="F37" s="77">
        <f>SUM(F12:F36)</f>
        <v>202</v>
      </c>
      <c r="G37" s="77" t="s">
        <v>12</v>
      </c>
      <c r="H37" s="77"/>
      <c r="I37" s="77"/>
      <c r="J37" s="77"/>
      <c r="K37" s="77"/>
      <c r="L37" s="77"/>
      <c r="M37" s="77"/>
      <c r="N37" s="77"/>
    </row>
    <row r="38" spans="1:14" ht="1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</row>
    <row r="39" spans="1:14" ht="15">
      <c r="A39" s="75" t="s">
        <v>1</v>
      </c>
      <c r="B39" s="52"/>
      <c r="C39" s="53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</row>
    <row r="40" spans="1:14" ht="15">
      <c r="A40" s="77" t="s">
        <v>13</v>
      </c>
      <c r="B40" s="77" t="s">
        <v>22</v>
      </c>
      <c r="C40" s="77" t="s">
        <v>49</v>
      </c>
      <c r="D40" s="77">
        <v>0</v>
      </c>
      <c r="E40" s="77">
        <v>2</v>
      </c>
      <c r="F40" s="77">
        <f aca="true" t="shared" si="1" ref="F40:F45">SUM(D40:E40)</f>
        <v>2</v>
      </c>
      <c r="G40" s="77" t="s">
        <v>522</v>
      </c>
      <c r="H40" s="77" t="s">
        <v>523</v>
      </c>
      <c r="I40" s="133" t="s">
        <v>524</v>
      </c>
      <c r="J40" s="77" t="s">
        <v>525</v>
      </c>
      <c r="K40" s="77" t="s">
        <v>526</v>
      </c>
      <c r="L40" s="77" t="s">
        <v>527</v>
      </c>
      <c r="M40" s="77" t="s">
        <v>528</v>
      </c>
      <c r="N40" s="77" t="s">
        <v>529</v>
      </c>
    </row>
    <row r="41" spans="1:14" ht="15">
      <c r="A41" s="77" t="s">
        <v>27</v>
      </c>
      <c r="B41" s="77" t="s">
        <v>22</v>
      </c>
      <c r="C41" s="77" t="s">
        <v>12</v>
      </c>
      <c r="D41" s="77">
        <v>4</v>
      </c>
      <c r="E41" s="77">
        <v>6</v>
      </c>
      <c r="F41" s="77">
        <f t="shared" si="1"/>
        <v>10</v>
      </c>
      <c r="G41" s="133" t="s">
        <v>439</v>
      </c>
      <c r="H41" s="133" t="s">
        <v>481</v>
      </c>
      <c r="I41" s="77"/>
      <c r="J41" s="77"/>
      <c r="K41" s="79"/>
      <c r="L41" s="79"/>
      <c r="M41" s="77"/>
      <c r="N41" s="79"/>
    </row>
    <row r="42" spans="1:14" ht="15">
      <c r="A42" s="77" t="s">
        <v>27</v>
      </c>
      <c r="B42" s="77" t="s">
        <v>20</v>
      </c>
      <c r="C42" s="77"/>
      <c r="D42" s="77">
        <v>1</v>
      </c>
      <c r="E42" s="77">
        <v>9</v>
      </c>
      <c r="F42" s="77">
        <f t="shared" si="1"/>
        <v>10</v>
      </c>
      <c r="G42" s="133" t="s">
        <v>439</v>
      </c>
      <c r="H42" s="133" t="s">
        <v>481</v>
      </c>
      <c r="I42" s="77"/>
      <c r="J42" s="77"/>
      <c r="K42" s="79"/>
      <c r="L42" s="79"/>
      <c r="M42" s="77"/>
      <c r="N42" s="79"/>
    </row>
    <row r="43" spans="1:14" ht="15">
      <c r="A43" s="77" t="s">
        <v>539</v>
      </c>
      <c r="B43" s="77" t="s">
        <v>39</v>
      </c>
      <c r="C43" s="134" t="s">
        <v>272</v>
      </c>
      <c r="D43" s="77">
        <v>4</v>
      </c>
      <c r="E43" s="104">
        <v>2</v>
      </c>
      <c r="F43" s="77">
        <f t="shared" si="1"/>
        <v>6</v>
      </c>
      <c r="G43" s="77" t="s">
        <v>482</v>
      </c>
      <c r="H43" s="77" t="s">
        <v>107</v>
      </c>
      <c r="I43" s="77" t="s">
        <v>128</v>
      </c>
      <c r="J43" s="77" t="s">
        <v>542</v>
      </c>
      <c r="K43" s="77" t="s">
        <v>540</v>
      </c>
      <c r="L43" s="77" t="s">
        <v>531</v>
      </c>
      <c r="M43" s="77" t="s">
        <v>541</v>
      </c>
      <c r="N43" s="77" t="s">
        <v>498</v>
      </c>
    </row>
    <row r="44" spans="1:14" ht="15">
      <c r="A44" s="77" t="s">
        <v>539</v>
      </c>
      <c r="B44" s="77" t="s">
        <v>39</v>
      </c>
      <c r="C44" s="77" t="s">
        <v>268</v>
      </c>
      <c r="D44" s="51">
        <v>3</v>
      </c>
      <c r="E44" s="135">
        <v>3</v>
      </c>
      <c r="F44" s="77">
        <f t="shared" si="1"/>
        <v>6</v>
      </c>
      <c r="G44" s="218" t="s">
        <v>174</v>
      </c>
      <c r="H44" s="77" t="s">
        <v>483</v>
      </c>
      <c r="I44" s="77" t="s">
        <v>149</v>
      </c>
      <c r="J44" s="77" t="s">
        <v>543</v>
      </c>
      <c r="K44" s="77" t="s">
        <v>290</v>
      </c>
      <c r="L44" s="77" t="s">
        <v>289</v>
      </c>
      <c r="M44" s="77" t="s">
        <v>544</v>
      </c>
      <c r="N44" s="77" t="s">
        <v>514</v>
      </c>
    </row>
    <row r="45" spans="1:14" ht="15.75" thickBot="1">
      <c r="A45" s="94"/>
      <c r="B45" s="94"/>
      <c r="C45" s="94"/>
      <c r="D45" s="105">
        <f>SUM(D40:D44)</f>
        <v>12</v>
      </c>
      <c r="E45" s="105">
        <f>SUM(E40:E44)</f>
        <v>22</v>
      </c>
      <c r="F45" s="77">
        <f t="shared" si="1"/>
        <v>34</v>
      </c>
      <c r="G45" s="94"/>
      <c r="H45" s="94"/>
      <c r="I45" s="94"/>
      <c r="J45" s="94"/>
      <c r="K45" s="94"/>
      <c r="L45" s="94"/>
      <c r="M45" s="94"/>
      <c r="N45" s="94"/>
    </row>
    <row r="46" spans="1:14" ht="15.75" thickBot="1">
      <c r="A46" s="94"/>
      <c r="B46" s="94"/>
      <c r="C46" s="94"/>
      <c r="D46" s="106">
        <f>SUM(D45+D37)</f>
        <v>114</v>
      </c>
      <c r="E46" s="106">
        <f>SUM(E45+E37)</f>
        <v>122</v>
      </c>
      <c r="F46" s="106">
        <f>SUM(F45+F37)</f>
        <v>236</v>
      </c>
      <c r="G46" s="94"/>
      <c r="H46" s="94"/>
      <c r="I46" s="94"/>
      <c r="J46" s="94"/>
      <c r="K46" s="94"/>
      <c r="L46" s="94"/>
      <c r="M46" s="94"/>
      <c r="N46" s="94"/>
    </row>
    <row r="48" spans="1:9" ht="15">
      <c r="A48" s="9" t="s">
        <v>36</v>
      </c>
      <c r="B48" s="9"/>
      <c r="G48" s="77" t="s">
        <v>12</v>
      </c>
      <c r="H48" s="77" t="s">
        <v>12</v>
      </c>
      <c r="I48" s="77" t="s">
        <v>12</v>
      </c>
    </row>
    <row r="49" spans="1:9" ht="15">
      <c r="A49" s="10" t="s">
        <v>197</v>
      </c>
      <c r="B49" s="9"/>
      <c r="G49" s="2" t="s">
        <v>12</v>
      </c>
      <c r="H49" s="4"/>
      <c r="I49" s="4" t="s">
        <v>12</v>
      </c>
    </row>
    <row r="50" spans="3:7" ht="15">
      <c r="C50" s="49"/>
      <c r="D50" s="49"/>
      <c r="E50" s="49"/>
      <c r="F50" s="49"/>
      <c r="G50" s="49"/>
    </row>
    <row r="51" spans="1:7" ht="15">
      <c r="A51" t="s">
        <v>28</v>
      </c>
      <c r="B51" t="s">
        <v>29</v>
      </c>
      <c r="C51" s="136" t="s">
        <v>545</v>
      </c>
      <c r="D51" t="s">
        <v>12</v>
      </c>
      <c r="G51" s="9"/>
    </row>
    <row r="52" spans="2:7" ht="15">
      <c r="B52" t="s">
        <v>30</v>
      </c>
      <c r="C52" s="109" t="s">
        <v>546</v>
      </c>
      <c r="D52" s="3"/>
      <c r="E52" s="3"/>
      <c r="F52" s="3"/>
      <c r="G52" s="4"/>
    </row>
    <row r="53" spans="2:3" ht="15">
      <c r="B53" t="s">
        <v>31</v>
      </c>
      <c r="C53" t="s">
        <v>33</v>
      </c>
    </row>
    <row r="54" spans="2:3" ht="15" customHeight="1">
      <c r="B54" t="s">
        <v>34</v>
      </c>
      <c r="C54" s="17" t="s">
        <v>12</v>
      </c>
    </row>
    <row r="55" spans="2:7" ht="15">
      <c r="B55" t="s">
        <v>35</v>
      </c>
      <c r="C55" s="137" t="s">
        <v>548</v>
      </c>
      <c r="D55" s="3"/>
      <c r="E55" s="3"/>
      <c r="F55" s="3"/>
      <c r="G55" s="4"/>
    </row>
    <row r="57" spans="1:3" ht="15">
      <c r="A57" t="s">
        <v>32</v>
      </c>
      <c r="B57" s="250" t="s">
        <v>547</v>
      </c>
      <c r="C57" s="251"/>
    </row>
  </sheetData>
  <sheetProtection/>
  <mergeCells count="1">
    <mergeCell ref="B57:C5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PageLayoutView="0" workbookViewId="0" topLeftCell="A22">
      <selection activeCell="E28" sqref="E28"/>
    </sheetView>
  </sheetViews>
  <sheetFormatPr defaultColWidth="9.140625" defaultRowHeight="15"/>
  <cols>
    <col min="1" max="1" width="7.8515625" style="0" customWidth="1"/>
    <col min="2" max="2" width="10.7109375" style="0" customWidth="1"/>
    <col min="3" max="3" width="15.28125" style="0" customWidth="1"/>
    <col min="5" max="5" width="19.140625" style="0" customWidth="1"/>
    <col min="6" max="6" width="21.57421875" style="0" customWidth="1"/>
    <col min="7" max="7" width="26.8515625" style="0" customWidth="1"/>
    <col min="8" max="8" width="21.7109375" style="0" customWidth="1"/>
    <col min="9" max="9" width="21.140625" style="0" customWidth="1"/>
    <col min="10" max="10" width="23.8515625" style="0" customWidth="1"/>
    <col min="11" max="11" width="20.00390625" style="0" customWidth="1"/>
    <col min="12" max="12" width="19.57421875" style="0" customWidth="1"/>
    <col min="13" max="13" width="11.7109375" style="0" customWidth="1"/>
    <col min="14" max="14" width="14.421875" style="0" customWidth="1"/>
  </cols>
  <sheetData>
    <row r="1" ht="15">
      <c r="A1" s="1" t="s">
        <v>42</v>
      </c>
    </row>
    <row r="2" spans="1:12" ht="15">
      <c r="A2" t="s">
        <v>2</v>
      </c>
      <c r="F2" s="30" t="s">
        <v>126</v>
      </c>
      <c r="G2" s="14"/>
      <c r="H2" s="14"/>
      <c r="I2" s="14"/>
      <c r="J2" s="15"/>
      <c r="K2" s="9"/>
      <c r="L2" s="9"/>
    </row>
    <row r="3" spans="1:12" ht="15">
      <c r="A3" s="38" t="s">
        <v>51</v>
      </c>
      <c r="B3" s="38"/>
      <c r="C3" s="38"/>
      <c r="F3" s="31" t="s">
        <v>43</v>
      </c>
      <c r="G3" s="9"/>
      <c r="H3" s="9"/>
      <c r="I3" s="9"/>
      <c r="J3" s="32"/>
      <c r="K3" s="9"/>
      <c r="L3" s="9"/>
    </row>
    <row r="4" spans="6:12" ht="15">
      <c r="F4" s="33" t="s">
        <v>44</v>
      </c>
      <c r="G4" s="34"/>
      <c r="H4" s="34"/>
      <c r="I4" s="34"/>
      <c r="J4" s="35"/>
      <c r="K4" s="9"/>
      <c r="L4" s="9"/>
    </row>
    <row r="5" ht="15.75" thickBot="1">
      <c r="A5" t="s">
        <v>3</v>
      </c>
    </row>
    <row r="6" spans="1:4" ht="15.75" thickBot="1">
      <c r="A6" s="22" t="s">
        <v>552</v>
      </c>
      <c r="B6" s="11"/>
      <c r="C6" s="11"/>
      <c r="D6" s="12"/>
    </row>
    <row r="7" spans="1:7" ht="15.75" thickBot="1">
      <c r="A7" s="10" t="s">
        <v>4</v>
      </c>
      <c r="B7" s="9"/>
      <c r="G7" s="27" t="s">
        <v>12</v>
      </c>
    </row>
    <row r="8" spans="1:5" ht="15.75" thickBot="1">
      <c r="A8" s="22" t="s">
        <v>553</v>
      </c>
      <c r="B8" s="23"/>
      <c r="C8" s="24"/>
      <c r="D8" s="9"/>
      <c r="E8" s="9"/>
    </row>
    <row r="9" spans="8:12" ht="15">
      <c r="H9" s="2" t="s">
        <v>8</v>
      </c>
      <c r="I9" s="3"/>
      <c r="J9" s="3"/>
      <c r="K9" s="3"/>
      <c r="L9" s="4"/>
    </row>
    <row r="10" spans="1:14" ht="45">
      <c r="A10" s="8" t="s">
        <v>11</v>
      </c>
      <c r="B10" s="8" t="s">
        <v>21</v>
      </c>
      <c r="C10" s="8" t="s">
        <v>14</v>
      </c>
      <c r="D10" s="8" t="s">
        <v>0</v>
      </c>
      <c r="E10" s="5" t="s">
        <v>5</v>
      </c>
      <c r="F10" s="6" t="s">
        <v>6</v>
      </c>
      <c r="G10" s="5" t="s">
        <v>7</v>
      </c>
      <c r="H10" s="7" t="s">
        <v>45</v>
      </c>
      <c r="I10" s="7">
        <v>2</v>
      </c>
      <c r="J10" s="7">
        <v>3</v>
      </c>
      <c r="K10" s="7" t="s">
        <v>10</v>
      </c>
      <c r="L10" s="7" t="s">
        <v>9</v>
      </c>
      <c r="M10" s="20" t="s">
        <v>37</v>
      </c>
      <c r="N10" s="20" t="s">
        <v>38</v>
      </c>
    </row>
    <row r="11" spans="1:12" ht="15">
      <c r="A11" s="13" t="s">
        <v>26</v>
      </c>
      <c r="B11" s="14"/>
      <c r="C11" s="15"/>
      <c r="D11" s="18"/>
      <c r="E11" s="18"/>
      <c r="F11" s="18"/>
      <c r="G11" s="18"/>
      <c r="H11" s="18"/>
      <c r="I11" s="18"/>
      <c r="J11" s="18"/>
      <c r="K11" s="18"/>
      <c r="L11" s="18"/>
    </row>
    <row r="12" spans="1:14" ht="15">
      <c r="A12" s="16" t="s">
        <v>13</v>
      </c>
      <c r="B12" s="16" t="s">
        <v>19</v>
      </c>
      <c r="C12" s="16" t="s">
        <v>15</v>
      </c>
      <c r="D12" s="16">
        <v>3</v>
      </c>
      <c r="E12" s="28" t="s">
        <v>107</v>
      </c>
      <c r="F12" s="28" t="s">
        <v>418</v>
      </c>
      <c r="G12" s="28" t="s">
        <v>125</v>
      </c>
      <c r="H12" s="16" t="s">
        <v>420</v>
      </c>
      <c r="I12" s="16" t="s">
        <v>134</v>
      </c>
      <c r="J12" s="16" t="s">
        <v>135</v>
      </c>
      <c r="K12" s="16" t="s">
        <v>136</v>
      </c>
      <c r="L12" s="16" t="s">
        <v>157</v>
      </c>
      <c r="M12" s="29">
        <v>42211</v>
      </c>
      <c r="N12" s="29">
        <v>42213</v>
      </c>
    </row>
    <row r="13" spans="1:14" ht="15">
      <c r="A13" s="16" t="s">
        <v>13</v>
      </c>
      <c r="B13" s="16" t="s">
        <v>19</v>
      </c>
      <c r="C13" s="16" t="s">
        <v>16</v>
      </c>
      <c r="D13" s="16">
        <v>5</v>
      </c>
      <c r="E13" s="28" t="s">
        <v>422</v>
      </c>
      <c r="F13" s="21" t="s">
        <v>430</v>
      </c>
      <c r="G13" s="28" t="s">
        <v>125</v>
      </c>
      <c r="H13" s="16" t="s">
        <v>139</v>
      </c>
      <c r="I13" s="16" t="s">
        <v>140</v>
      </c>
      <c r="J13" s="16" t="s">
        <v>141</v>
      </c>
      <c r="K13" s="16" t="s">
        <v>142</v>
      </c>
      <c r="L13" s="16" t="s">
        <v>294</v>
      </c>
      <c r="M13" s="29">
        <v>42211</v>
      </c>
      <c r="N13" s="29">
        <v>42213</v>
      </c>
    </row>
    <row r="14" spans="1:14" ht="15">
      <c r="A14" s="16" t="s">
        <v>13</v>
      </c>
      <c r="B14" s="16" t="s">
        <v>19</v>
      </c>
      <c r="C14" s="16" t="s">
        <v>17</v>
      </c>
      <c r="D14" s="16">
        <v>14</v>
      </c>
      <c r="E14" s="28" t="s">
        <v>554</v>
      </c>
      <c r="F14" s="28" t="s">
        <v>106</v>
      </c>
      <c r="G14" s="28" t="s">
        <v>427</v>
      </c>
      <c r="H14" s="16" t="s">
        <v>288</v>
      </c>
      <c r="I14" s="143" t="s">
        <v>555</v>
      </c>
      <c r="J14" s="16" t="s">
        <v>146</v>
      </c>
      <c r="K14" s="16" t="s">
        <v>147</v>
      </c>
      <c r="L14" s="16" t="s">
        <v>556</v>
      </c>
      <c r="M14" s="29" t="s">
        <v>592</v>
      </c>
      <c r="N14" s="91" t="s">
        <v>591</v>
      </c>
    </row>
    <row r="15" spans="1:14" ht="15">
      <c r="A15" s="16" t="s">
        <v>13</v>
      </c>
      <c r="B15" s="16" t="s">
        <v>19</v>
      </c>
      <c r="C15" s="16" t="s">
        <v>18</v>
      </c>
      <c r="D15" s="16">
        <v>10</v>
      </c>
      <c r="E15" s="28" t="s">
        <v>125</v>
      </c>
      <c r="F15" s="28" t="s">
        <v>422</v>
      </c>
      <c r="G15" s="28" t="s">
        <v>430</v>
      </c>
      <c r="H15" s="16" t="s">
        <v>557</v>
      </c>
      <c r="I15" s="16" t="s">
        <v>558</v>
      </c>
      <c r="J15" s="16" t="s">
        <v>559</v>
      </c>
      <c r="K15" s="16" t="s">
        <v>590</v>
      </c>
      <c r="L15" s="16" t="s">
        <v>293</v>
      </c>
      <c r="M15" s="29">
        <v>42211</v>
      </c>
      <c r="N15" s="29">
        <v>42213</v>
      </c>
    </row>
    <row r="16" spans="1:14" ht="15">
      <c r="A16" s="16" t="s">
        <v>13</v>
      </c>
      <c r="B16" s="16" t="s">
        <v>20</v>
      </c>
      <c r="C16" s="16" t="s">
        <v>15</v>
      </c>
      <c r="D16" s="16">
        <v>6</v>
      </c>
      <c r="E16" s="28" t="s">
        <v>55</v>
      </c>
      <c r="F16" s="28" t="s">
        <v>418</v>
      </c>
      <c r="G16" s="28" t="s">
        <v>428</v>
      </c>
      <c r="H16" s="16" t="s">
        <v>156</v>
      </c>
      <c r="I16" s="16" t="s">
        <v>122</v>
      </c>
      <c r="J16" s="16" t="s">
        <v>157</v>
      </c>
      <c r="K16" s="16" t="s">
        <v>158</v>
      </c>
      <c r="L16" s="16" t="s">
        <v>123</v>
      </c>
      <c r="M16" s="29">
        <v>42211</v>
      </c>
      <c r="N16" s="29">
        <v>42213</v>
      </c>
    </row>
    <row r="17" spans="1:14" ht="15">
      <c r="A17" s="16" t="s">
        <v>13</v>
      </c>
      <c r="B17" s="16" t="s">
        <v>20</v>
      </c>
      <c r="C17" s="16" t="s">
        <v>17</v>
      </c>
      <c r="D17" s="16">
        <v>9</v>
      </c>
      <c r="E17" s="28" t="s">
        <v>554</v>
      </c>
      <c r="F17" s="28" t="s">
        <v>55</v>
      </c>
      <c r="G17" s="28" t="s">
        <v>418</v>
      </c>
      <c r="H17" s="16" t="s">
        <v>515</v>
      </c>
      <c r="I17" s="16" t="s">
        <v>348</v>
      </c>
      <c r="J17" s="16" t="s">
        <v>347</v>
      </c>
      <c r="K17" s="16" t="s">
        <v>560</v>
      </c>
      <c r="L17" s="16" t="s">
        <v>154</v>
      </c>
      <c r="M17" s="29">
        <v>42211</v>
      </c>
      <c r="N17" s="29">
        <v>42213</v>
      </c>
    </row>
    <row r="18" spans="1:14" ht="15">
      <c r="A18" s="16" t="s">
        <v>13</v>
      </c>
      <c r="B18" s="16" t="s">
        <v>20</v>
      </c>
      <c r="C18" s="16" t="s">
        <v>18</v>
      </c>
      <c r="D18" s="16">
        <v>8</v>
      </c>
      <c r="E18" s="16" t="s">
        <v>561</v>
      </c>
      <c r="F18" s="16" t="s">
        <v>55</v>
      </c>
      <c r="G18" s="16" t="s">
        <v>125</v>
      </c>
      <c r="H18" s="16" t="s">
        <v>562</v>
      </c>
      <c r="I18" s="16" t="s">
        <v>563</v>
      </c>
      <c r="J18" s="16" t="s">
        <v>564</v>
      </c>
      <c r="K18" s="16" t="s">
        <v>565</v>
      </c>
      <c r="L18" s="16" t="s">
        <v>566</v>
      </c>
      <c r="M18" s="29">
        <v>42211</v>
      </c>
      <c r="N18" s="29">
        <v>42213</v>
      </c>
    </row>
    <row r="19" spans="1:14" ht="15">
      <c r="A19" s="16" t="s">
        <v>13</v>
      </c>
      <c r="B19" s="16" t="s">
        <v>22</v>
      </c>
      <c r="C19" s="16" t="s">
        <v>50</v>
      </c>
      <c r="D19" s="16">
        <v>5</v>
      </c>
      <c r="E19" s="16" t="s">
        <v>567</v>
      </c>
      <c r="F19" s="16" t="s">
        <v>422</v>
      </c>
      <c r="G19" s="16" t="s">
        <v>418</v>
      </c>
      <c r="H19" s="16" t="s">
        <v>342</v>
      </c>
      <c r="I19" s="16" t="s">
        <v>343</v>
      </c>
      <c r="J19" s="16" t="s">
        <v>346</v>
      </c>
      <c r="K19" s="16" t="s">
        <v>344</v>
      </c>
      <c r="L19" s="16" t="s">
        <v>407</v>
      </c>
      <c r="M19" s="29">
        <v>42211</v>
      </c>
      <c r="N19" s="29">
        <v>42213</v>
      </c>
    </row>
    <row r="20" spans="1:14" ht="15">
      <c r="A20" s="16" t="s">
        <v>13</v>
      </c>
      <c r="B20" s="16" t="s">
        <v>20</v>
      </c>
      <c r="C20" s="16" t="s">
        <v>48</v>
      </c>
      <c r="D20" s="16">
        <v>3</v>
      </c>
      <c r="E20" s="16" t="s">
        <v>125</v>
      </c>
      <c r="F20" s="16" t="s">
        <v>430</v>
      </c>
      <c r="G20" s="16"/>
      <c r="H20" s="16" t="s">
        <v>170</v>
      </c>
      <c r="I20" s="16" t="s">
        <v>171</v>
      </c>
      <c r="J20" s="16" t="s">
        <v>172</v>
      </c>
      <c r="K20" s="16" t="s">
        <v>173</v>
      </c>
      <c r="L20" s="16" t="s">
        <v>293</v>
      </c>
      <c r="M20" s="29">
        <v>42211</v>
      </c>
      <c r="N20" s="29">
        <v>42213</v>
      </c>
    </row>
    <row r="21" spans="1:14" ht="15">
      <c r="A21" s="16" t="s">
        <v>23</v>
      </c>
      <c r="B21" s="16" t="s">
        <v>19</v>
      </c>
      <c r="C21" s="16" t="s">
        <v>15</v>
      </c>
      <c r="D21" s="16">
        <v>9</v>
      </c>
      <c r="E21" s="16" t="s">
        <v>107</v>
      </c>
      <c r="F21" s="16" t="s">
        <v>438</v>
      </c>
      <c r="G21" s="16" t="s">
        <v>554</v>
      </c>
      <c r="H21" s="16" t="s">
        <v>135</v>
      </c>
      <c r="I21" s="19"/>
      <c r="J21" s="19"/>
      <c r="K21" s="16" t="s">
        <v>136</v>
      </c>
      <c r="L21" s="19"/>
      <c r="M21" s="29">
        <v>42211</v>
      </c>
      <c r="N21" s="29">
        <v>42213</v>
      </c>
    </row>
    <row r="22" spans="1:14" ht="15">
      <c r="A22" s="16" t="s">
        <v>23</v>
      </c>
      <c r="B22" s="16" t="s">
        <v>19</v>
      </c>
      <c r="C22" s="16" t="s">
        <v>24</v>
      </c>
      <c r="D22" s="16">
        <v>6</v>
      </c>
      <c r="E22" s="16" t="s">
        <v>554</v>
      </c>
      <c r="F22" s="16" t="s">
        <v>125</v>
      </c>
      <c r="G22" s="16" t="s">
        <v>419</v>
      </c>
      <c r="H22" s="16" t="s">
        <v>288</v>
      </c>
      <c r="I22" s="19"/>
      <c r="J22" s="19"/>
      <c r="K22" s="16" t="s">
        <v>147</v>
      </c>
      <c r="L22" s="19"/>
      <c r="M22" s="29">
        <v>42211</v>
      </c>
      <c r="N22" s="29">
        <v>42213</v>
      </c>
    </row>
    <row r="23" spans="1:14" ht="15">
      <c r="A23" s="16" t="s">
        <v>23</v>
      </c>
      <c r="B23" s="16" t="s">
        <v>20</v>
      </c>
      <c r="C23" s="16" t="s">
        <v>15</v>
      </c>
      <c r="D23" s="16">
        <v>2</v>
      </c>
      <c r="E23" s="16" t="s">
        <v>107</v>
      </c>
      <c r="F23" s="16" t="s">
        <v>422</v>
      </c>
      <c r="G23" s="28"/>
      <c r="H23" s="16" t="s">
        <v>157</v>
      </c>
      <c r="I23" s="19"/>
      <c r="J23" s="19"/>
      <c r="K23" s="16" t="s">
        <v>158</v>
      </c>
      <c r="L23" s="19"/>
      <c r="M23" s="29">
        <v>42211</v>
      </c>
      <c r="N23" s="29">
        <v>42213</v>
      </c>
    </row>
    <row r="24" spans="1:14" ht="15">
      <c r="A24" s="16" t="s">
        <v>23</v>
      </c>
      <c r="B24" s="16" t="s">
        <v>20</v>
      </c>
      <c r="C24" s="16" t="s">
        <v>24</v>
      </c>
      <c r="D24" s="16">
        <v>3</v>
      </c>
      <c r="E24" s="16" t="s">
        <v>554</v>
      </c>
      <c r="F24" s="16" t="s">
        <v>430</v>
      </c>
      <c r="G24" s="16" t="s">
        <v>125</v>
      </c>
      <c r="H24" s="16" t="s">
        <v>881</v>
      </c>
      <c r="I24" s="19"/>
      <c r="J24" s="19"/>
      <c r="K24" s="16" t="s">
        <v>348</v>
      </c>
      <c r="L24" s="19"/>
      <c r="M24" s="29">
        <v>42211</v>
      </c>
      <c r="N24" s="29">
        <v>42213</v>
      </c>
    </row>
    <row r="25" spans="1:14" ht="15">
      <c r="A25" s="140" t="s">
        <v>46</v>
      </c>
      <c r="B25" s="141"/>
      <c r="C25" s="142"/>
      <c r="D25" s="37"/>
      <c r="E25" s="88" t="s">
        <v>47</v>
      </c>
      <c r="F25" s="88" t="s">
        <v>47</v>
      </c>
      <c r="G25" s="88" t="s">
        <v>47</v>
      </c>
      <c r="H25" s="37"/>
      <c r="I25" s="37"/>
      <c r="J25" s="37"/>
      <c r="K25" s="37"/>
      <c r="L25" s="37"/>
      <c r="M25" s="36"/>
      <c r="N25" s="36"/>
    </row>
    <row r="26" spans="1:14" ht="15">
      <c r="A26" s="16" t="s">
        <v>25</v>
      </c>
      <c r="B26" s="16" t="s">
        <v>19</v>
      </c>
      <c r="C26" s="16" t="s">
        <v>15</v>
      </c>
      <c r="D26" s="16">
        <v>5</v>
      </c>
      <c r="E26" s="16" t="s">
        <v>574</v>
      </c>
      <c r="F26" s="16" t="s">
        <v>584</v>
      </c>
      <c r="G26" s="16" t="s">
        <v>585</v>
      </c>
      <c r="H26" s="19"/>
      <c r="I26" s="19"/>
      <c r="J26" s="19"/>
      <c r="K26" s="19" t="s">
        <v>12</v>
      </c>
      <c r="L26" s="19"/>
      <c r="M26" s="29">
        <v>42211</v>
      </c>
      <c r="N26" s="29">
        <v>42213</v>
      </c>
    </row>
    <row r="27" spans="1:14" ht="15">
      <c r="A27" s="16" t="s">
        <v>25</v>
      </c>
      <c r="B27" s="16" t="s">
        <v>19</v>
      </c>
      <c r="C27" s="16" t="s">
        <v>17</v>
      </c>
      <c r="D27" s="16">
        <v>5</v>
      </c>
      <c r="E27" s="16" t="s">
        <v>888</v>
      </c>
      <c r="F27" s="16" t="s">
        <v>587</v>
      </c>
      <c r="G27" s="16" t="s">
        <v>588</v>
      </c>
      <c r="H27" s="19"/>
      <c r="I27" s="19"/>
      <c r="J27" s="19"/>
      <c r="K27" s="19" t="s">
        <v>12</v>
      </c>
      <c r="L27" s="19"/>
      <c r="M27" s="29">
        <v>42211</v>
      </c>
      <c r="N27" s="29">
        <v>42213</v>
      </c>
    </row>
    <row r="28" spans="1:14" ht="15">
      <c r="A28" s="16" t="s">
        <v>25</v>
      </c>
      <c r="B28" s="16" t="s">
        <v>19</v>
      </c>
      <c r="C28" s="16" t="s">
        <v>18</v>
      </c>
      <c r="D28" s="16">
        <v>6</v>
      </c>
      <c r="E28" s="16" t="s">
        <v>575</v>
      </c>
      <c r="F28" s="16" t="s">
        <v>582</v>
      </c>
      <c r="G28" s="16" t="s">
        <v>583</v>
      </c>
      <c r="H28" s="19"/>
      <c r="I28" s="19"/>
      <c r="J28" s="19"/>
      <c r="K28" s="19" t="s">
        <v>12</v>
      </c>
      <c r="L28" s="19"/>
      <c r="M28" s="29">
        <v>42211</v>
      </c>
      <c r="N28" s="29">
        <v>42213</v>
      </c>
    </row>
    <row r="29" spans="1:12" ht="15">
      <c r="A29" s="16" t="s">
        <v>25</v>
      </c>
      <c r="B29" s="16" t="s">
        <v>20</v>
      </c>
      <c r="C29" s="16" t="s">
        <v>15</v>
      </c>
      <c r="D29" s="16">
        <v>1</v>
      </c>
      <c r="E29" s="16" t="s">
        <v>576</v>
      </c>
      <c r="F29" s="47"/>
      <c r="G29" s="47"/>
      <c r="H29" s="19"/>
      <c r="I29" s="19"/>
      <c r="J29" s="19"/>
      <c r="K29" s="19" t="s">
        <v>12</v>
      </c>
      <c r="L29" s="19"/>
    </row>
    <row r="30" spans="1:14" ht="15">
      <c r="A30" s="16" t="s">
        <v>25</v>
      </c>
      <c r="B30" s="16" t="s">
        <v>20</v>
      </c>
      <c r="C30" s="16" t="s">
        <v>17</v>
      </c>
      <c r="D30" s="16">
        <v>2</v>
      </c>
      <c r="E30" s="16" t="s">
        <v>577</v>
      </c>
      <c r="F30" s="26" t="s">
        <v>461</v>
      </c>
      <c r="G30" s="47"/>
      <c r="H30" s="19"/>
      <c r="I30" s="19"/>
      <c r="J30" s="19"/>
      <c r="K30" s="19" t="s">
        <v>12</v>
      </c>
      <c r="L30" s="19"/>
      <c r="M30" s="29">
        <v>42211</v>
      </c>
      <c r="N30" s="29">
        <v>42213</v>
      </c>
    </row>
    <row r="31" spans="1:14" ht="15">
      <c r="A31" s="16" t="s">
        <v>25</v>
      </c>
      <c r="B31" s="16" t="s">
        <v>20</v>
      </c>
      <c r="C31" s="16" t="s">
        <v>18</v>
      </c>
      <c r="D31" s="16">
        <v>4</v>
      </c>
      <c r="E31" s="16" t="s">
        <v>578</v>
      </c>
      <c r="F31" s="26" t="s">
        <v>586</v>
      </c>
      <c r="G31" s="26" t="s">
        <v>589</v>
      </c>
      <c r="H31" s="19"/>
      <c r="I31" s="19"/>
      <c r="J31" s="19"/>
      <c r="K31" s="19" t="s">
        <v>12</v>
      </c>
      <c r="L31" s="19"/>
      <c r="M31" s="29">
        <v>42211</v>
      </c>
      <c r="N31" s="29">
        <v>42213</v>
      </c>
    </row>
    <row r="32" spans="1:12" ht="15">
      <c r="A32" s="9"/>
      <c r="B32" s="9"/>
      <c r="C32" s="9"/>
      <c r="D32" s="16">
        <f>SUM(D12:D31)</f>
        <v>106</v>
      </c>
      <c r="E32" s="9"/>
      <c r="F32" s="9"/>
      <c r="G32" s="9"/>
      <c r="H32" s="9"/>
      <c r="I32" s="9"/>
      <c r="J32" s="9"/>
      <c r="K32" s="9"/>
      <c r="L32" s="9"/>
    </row>
    <row r="33" spans="1:12" ht="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5">
      <c r="A34" s="13" t="s">
        <v>1</v>
      </c>
      <c r="B34" s="14"/>
      <c r="C34" s="15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5">
      <c r="A35" s="16" t="s">
        <v>13</v>
      </c>
      <c r="B35" s="16" t="s">
        <v>22</v>
      </c>
      <c r="C35" s="16" t="s">
        <v>49</v>
      </c>
      <c r="D35" s="16">
        <v>0</v>
      </c>
      <c r="E35" s="16" t="s">
        <v>568</v>
      </c>
      <c r="F35" s="16"/>
      <c r="G35" s="16"/>
      <c r="H35" s="16"/>
      <c r="I35" s="16"/>
      <c r="J35" s="16"/>
      <c r="K35" s="16"/>
      <c r="L35" s="16"/>
    </row>
    <row r="36" spans="1:12" ht="15">
      <c r="A36" s="16" t="s">
        <v>27</v>
      </c>
      <c r="B36" s="16" t="s">
        <v>22</v>
      </c>
      <c r="C36" s="16" t="s">
        <v>41</v>
      </c>
      <c r="D36" s="16">
        <v>0</v>
      </c>
      <c r="E36" s="16" t="s">
        <v>569</v>
      </c>
      <c r="F36" s="16"/>
      <c r="G36" s="16"/>
      <c r="H36" s="16"/>
      <c r="I36" s="19"/>
      <c r="J36" s="19"/>
      <c r="K36" s="16"/>
      <c r="L36" s="19"/>
    </row>
    <row r="37" spans="1:12" ht="15">
      <c r="A37" s="16" t="s">
        <v>25</v>
      </c>
      <c r="B37" s="16" t="s">
        <v>39</v>
      </c>
      <c r="C37" s="25" t="s">
        <v>40</v>
      </c>
      <c r="D37" s="16">
        <v>0</v>
      </c>
      <c r="E37" s="16" t="s">
        <v>569</v>
      </c>
      <c r="F37" s="16"/>
      <c r="G37" s="16"/>
      <c r="H37" s="16"/>
      <c r="I37" s="19"/>
      <c r="J37" s="19"/>
      <c r="K37" s="19"/>
      <c r="L37" s="19"/>
    </row>
    <row r="38" spans="1:12" ht="15">
      <c r="A38" s="16" t="s">
        <v>13</v>
      </c>
      <c r="B38" s="16" t="s">
        <v>39</v>
      </c>
      <c r="C38" s="16"/>
      <c r="D38" s="16">
        <v>0</v>
      </c>
      <c r="E38" s="16" t="s">
        <v>569</v>
      </c>
      <c r="F38" s="16"/>
      <c r="G38" s="16"/>
      <c r="H38" s="16"/>
      <c r="I38" s="16"/>
      <c r="J38" s="16"/>
      <c r="K38" s="16"/>
      <c r="L38" s="16"/>
    </row>
    <row r="39" spans="1:12" ht="15.75" thickBot="1">
      <c r="A39" s="9"/>
      <c r="B39" s="9"/>
      <c r="C39" s="9"/>
      <c r="D39" s="17">
        <f>SUM(D35:D38)</f>
        <v>0</v>
      </c>
      <c r="E39" s="9"/>
      <c r="F39" s="9"/>
      <c r="G39" s="9"/>
      <c r="H39" s="9"/>
      <c r="I39" s="9"/>
      <c r="J39" s="9"/>
      <c r="K39" s="9"/>
      <c r="L39" s="9"/>
    </row>
    <row r="40" spans="1:12" ht="15.75" thickBot="1">
      <c r="A40" s="9"/>
      <c r="B40" s="9"/>
      <c r="C40" s="9"/>
      <c r="D40" s="27">
        <f>SUM(D32+D39)</f>
        <v>106</v>
      </c>
      <c r="E40" s="9"/>
      <c r="F40" s="9"/>
      <c r="G40" s="9"/>
      <c r="H40" s="9"/>
      <c r="I40" s="9"/>
      <c r="J40" s="9"/>
      <c r="K40" s="9"/>
      <c r="L40" s="9"/>
    </row>
    <row r="42" spans="1:7" ht="15">
      <c r="A42" s="9" t="s">
        <v>36</v>
      </c>
      <c r="B42" s="9"/>
      <c r="E42" s="77" t="s">
        <v>12</v>
      </c>
      <c r="F42" s="77" t="s">
        <v>12</v>
      </c>
      <c r="G42" s="77" t="s">
        <v>12</v>
      </c>
    </row>
    <row r="43" spans="1:7" ht="15">
      <c r="A43" s="10" t="s">
        <v>197</v>
      </c>
      <c r="B43" s="9"/>
      <c r="E43" s="2" t="s">
        <v>12</v>
      </c>
      <c r="F43" s="4"/>
      <c r="G43" s="4" t="s">
        <v>12</v>
      </c>
    </row>
    <row r="44" spans="3:5" ht="15">
      <c r="C44" s="49"/>
      <c r="D44" s="49"/>
      <c r="E44" s="49"/>
    </row>
    <row r="45" spans="1:5" ht="15">
      <c r="A45" t="s">
        <v>28</v>
      </c>
      <c r="B45" t="s">
        <v>29</v>
      </c>
      <c r="C45" s="244" t="s">
        <v>570</v>
      </c>
      <c r="D45" s="245"/>
      <c r="E45" s="246"/>
    </row>
    <row r="46" spans="2:5" ht="15">
      <c r="B46" t="s">
        <v>30</v>
      </c>
      <c r="C46" s="244" t="s">
        <v>571</v>
      </c>
      <c r="D46" s="245"/>
      <c r="E46" s="246"/>
    </row>
    <row r="47" spans="2:3" ht="15">
      <c r="B47" t="s">
        <v>31</v>
      </c>
      <c r="C47" t="s">
        <v>33</v>
      </c>
    </row>
    <row r="48" spans="2:3" ht="15">
      <c r="B48" t="s">
        <v>34</v>
      </c>
      <c r="C48" s="139" t="s">
        <v>573</v>
      </c>
    </row>
    <row r="49" spans="2:5" ht="15">
      <c r="B49" t="s">
        <v>35</v>
      </c>
      <c r="C49" s="249" t="s">
        <v>572</v>
      </c>
      <c r="D49" s="246"/>
      <c r="E49" s="4"/>
    </row>
    <row r="51" spans="1:3" ht="15">
      <c r="A51" t="s">
        <v>32</v>
      </c>
      <c r="B51" s="250">
        <v>42209</v>
      </c>
      <c r="C51" s="251"/>
    </row>
  </sheetData>
  <sheetProtection/>
  <mergeCells count="4">
    <mergeCell ref="C45:E45"/>
    <mergeCell ref="C46:E46"/>
    <mergeCell ref="B51:C51"/>
    <mergeCell ref="C49:D49"/>
  </mergeCells>
  <hyperlinks>
    <hyperlink ref="C49" r:id="rId1" display="peterlamb29@yahoo.co.uk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9">
      <selection activeCell="E28" sqref="E28"/>
    </sheetView>
  </sheetViews>
  <sheetFormatPr defaultColWidth="9.140625" defaultRowHeight="15"/>
  <cols>
    <col min="3" max="3" width="18.140625" style="0" bestFit="1" customWidth="1"/>
    <col min="4" max="4" width="10.8515625" style="0" customWidth="1"/>
    <col min="5" max="5" width="27.421875" style="0" customWidth="1"/>
    <col min="6" max="6" width="30.421875" style="0" customWidth="1"/>
    <col min="7" max="7" width="26.7109375" style="0" customWidth="1"/>
    <col min="8" max="8" width="19.7109375" style="0" customWidth="1"/>
    <col min="9" max="9" width="18.28125" style="0" customWidth="1"/>
    <col min="10" max="10" width="19.7109375" style="0" customWidth="1"/>
    <col min="11" max="11" width="18.28125" style="0" customWidth="1"/>
    <col min="12" max="12" width="17.8515625" style="0" customWidth="1"/>
    <col min="13" max="14" width="11.00390625" style="0" bestFit="1" customWidth="1"/>
  </cols>
  <sheetData>
    <row r="1" ht="15">
      <c r="A1" s="1" t="s">
        <v>42</v>
      </c>
    </row>
    <row r="2" spans="1:12" ht="15">
      <c r="A2" t="s">
        <v>2</v>
      </c>
      <c r="F2" s="30" t="s">
        <v>126</v>
      </c>
      <c r="G2" s="14"/>
      <c r="H2" s="14"/>
      <c r="I2" s="14"/>
      <c r="J2" s="15"/>
      <c r="K2" s="9"/>
      <c r="L2" s="9"/>
    </row>
    <row r="3" spans="1:12" ht="15">
      <c r="A3" s="38" t="s">
        <v>51</v>
      </c>
      <c r="B3" s="38"/>
      <c r="C3" s="38"/>
      <c r="F3" s="31" t="s">
        <v>43</v>
      </c>
      <c r="G3" s="9"/>
      <c r="H3" s="9"/>
      <c r="I3" s="9"/>
      <c r="J3" s="32"/>
      <c r="K3" s="9"/>
      <c r="L3" s="9"/>
    </row>
    <row r="4" spans="6:12" ht="15">
      <c r="F4" s="33" t="s">
        <v>44</v>
      </c>
      <c r="G4" s="34"/>
      <c r="H4" s="34"/>
      <c r="I4" s="34"/>
      <c r="J4" s="35"/>
      <c r="K4" s="9"/>
      <c r="L4" s="9"/>
    </row>
    <row r="5" ht="15.75" thickBot="1">
      <c r="A5" t="s">
        <v>3</v>
      </c>
    </row>
    <row r="6" spans="1:4" ht="15.75" thickBot="1">
      <c r="A6" s="22" t="s">
        <v>595</v>
      </c>
      <c r="B6" s="11"/>
      <c r="C6" s="11"/>
      <c r="D6" s="12"/>
    </row>
    <row r="7" spans="1:7" ht="15.75" thickBot="1">
      <c r="A7" s="10" t="s">
        <v>4</v>
      </c>
      <c r="B7" s="9"/>
      <c r="G7" s="27" t="s">
        <v>12</v>
      </c>
    </row>
    <row r="8" spans="1:5" ht="15.75" thickBot="1">
      <c r="A8" s="22" t="s">
        <v>596</v>
      </c>
      <c r="B8" s="23"/>
      <c r="C8" s="24"/>
      <c r="D8" s="9"/>
      <c r="E8" s="9"/>
    </row>
    <row r="9" spans="8:12" ht="15">
      <c r="H9" s="2" t="s">
        <v>8</v>
      </c>
      <c r="I9" s="3"/>
      <c r="J9" s="3"/>
      <c r="K9" s="3"/>
      <c r="L9" s="4"/>
    </row>
    <row r="10" spans="1:14" ht="45">
      <c r="A10" s="8" t="s">
        <v>11</v>
      </c>
      <c r="B10" s="8" t="s">
        <v>21</v>
      </c>
      <c r="C10" s="8" t="s">
        <v>14</v>
      </c>
      <c r="D10" s="8" t="s">
        <v>0</v>
      </c>
      <c r="E10" s="5" t="s">
        <v>5</v>
      </c>
      <c r="F10" s="6" t="s">
        <v>6</v>
      </c>
      <c r="G10" s="5" t="s">
        <v>7</v>
      </c>
      <c r="H10" s="7" t="s">
        <v>45</v>
      </c>
      <c r="I10" s="7">
        <v>2</v>
      </c>
      <c r="J10" s="7">
        <v>3</v>
      </c>
      <c r="K10" s="7" t="s">
        <v>10</v>
      </c>
      <c r="L10" s="7" t="s">
        <v>9</v>
      </c>
      <c r="M10" s="20" t="s">
        <v>37</v>
      </c>
      <c r="N10" s="20" t="s">
        <v>38</v>
      </c>
    </row>
    <row r="11" spans="1:14" ht="15">
      <c r="A11" s="13" t="s">
        <v>26</v>
      </c>
      <c r="B11" s="14"/>
      <c r="C11" s="15"/>
      <c r="D11" s="18"/>
      <c r="E11" s="18"/>
      <c r="F11" s="18"/>
      <c r="G11" s="18"/>
      <c r="H11" s="18"/>
      <c r="I11" s="18"/>
      <c r="J11" s="18"/>
      <c r="K11" s="18"/>
      <c r="L11" s="18"/>
      <c r="M11" s="37"/>
      <c r="N11" s="37"/>
    </row>
    <row r="12" spans="1:14" ht="15">
      <c r="A12" s="16" t="s">
        <v>13</v>
      </c>
      <c r="B12" s="16" t="s">
        <v>19</v>
      </c>
      <c r="C12" s="16" t="s">
        <v>15</v>
      </c>
      <c r="D12" s="144">
        <v>5</v>
      </c>
      <c r="E12" s="28" t="s">
        <v>62</v>
      </c>
      <c r="F12" s="28" t="s">
        <v>55</v>
      </c>
      <c r="G12" s="28" t="s">
        <v>74</v>
      </c>
      <c r="H12" s="16" t="s">
        <v>597</v>
      </c>
      <c r="I12" s="16" t="s">
        <v>598</v>
      </c>
      <c r="J12" s="16" t="s">
        <v>65</v>
      </c>
      <c r="K12" s="16" t="s">
        <v>684</v>
      </c>
      <c r="L12" s="16" t="s">
        <v>120</v>
      </c>
      <c r="M12" s="29">
        <v>42214</v>
      </c>
      <c r="N12" s="29">
        <v>42216</v>
      </c>
    </row>
    <row r="13" spans="1:14" ht="15">
      <c r="A13" s="16" t="s">
        <v>13</v>
      </c>
      <c r="B13" s="16" t="s">
        <v>19</v>
      </c>
      <c r="C13" s="16" t="s">
        <v>16</v>
      </c>
      <c r="D13" s="144">
        <v>5</v>
      </c>
      <c r="E13" s="28" t="s">
        <v>63</v>
      </c>
      <c r="F13" s="21" t="s">
        <v>67</v>
      </c>
      <c r="G13" s="28" t="s">
        <v>74</v>
      </c>
      <c r="H13" s="16" t="s">
        <v>599</v>
      </c>
      <c r="I13" s="16" t="s">
        <v>600</v>
      </c>
      <c r="J13" s="16" t="s">
        <v>601</v>
      </c>
      <c r="K13" s="16" t="s">
        <v>602</v>
      </c>
      <c r="L13" s="16" t="s">
        <v>603</v>
      </c>
      <c r="M13" s="29">
        <v>42214</v>
      </c>
      <c r="N13" s="29">
        <v>42216</v>
      </c>
    </row>
    <row r="14" spans="1:14" ht="15">
      <c r="A14" s="16" t="s">
        <v>13</v>
      </c>
      <c r="B14" s="16" t="s">
        <v>19</v>
      </c>
      <c r="C14" s="16" t="s">
        <v>17</v>
      </c>
      <c r="D14" s="144">
        <v>10</v>
      </c>
      <c r="E14" s="28" t="s">
        <v>63</v>
      </c>
      <c r="F14" s="28" t="s">
        <v>56</v>
      </c>
      <c r="G14" s="28" t="s">
        <v>74</v>
      </c>
      <c r="H14" s="16" t="s">
        <v>604</v>
      </c>
      <c r="I14" s="16" t="s">
        <v>686</v>
      </c>
      <c r="J14" s="16" t="s">
        <v>606</v>
      </c>
      <c r="K14" s="16" t="s">
        <v>147</v>
      </c>
      <c r="L14" s="16" t="s">
        <v>685</v>
      </c>
      <c r="M14" s="29">
        <v>42214</v>
      </c>
      <c r="N14" s="29">
        <v>42216</v>
      </c>
    </row>
    <row r="15" spans="1:14" ht="15">
      <c r="A15" s="16" t="s">
        <v>13</v>
      </c>
      <c r="B15" s="16" t="s">
        <v>19</v>
      </c>
      <c r="C15" s="16" t="s">
        <v>18</v>
      </c>
      <c r="D15" s="144">
        <v>8</v>
      </c>
      <c r="E15" s="28" t="s">
        <v>74</v>
      </c>
      <c r="F15" s="28" t="s">
        <v>56</v>
      </c>
      <c r="G15" s="28" t="s">
        <v>430</v>
      </c>
      <c r="H15" s="16" t="s">
        <v>609</v>
      </c>
      <c r="I15" s="16" t="s">
        <v>687</v>
      </c>
      <c r="J15" s="16" t="s">
        <v>688</v>
      </c>
      <c r="K15" s="16" t="s">
        <v>610</v>
      </c>
      <c r="L15" s="16" t="s">
        <v>611</v>
      </c>
      <c r="M15" s="29">
        <v>42214</v>
      </c>
      <c r="N15" s="29">
        <v>42219</v>
      </c>
    </row>
    <row r="16" spans="1:14" ht="15">
      <c r="A16" s="16" t="s">
        <v>13</v>
      </c>
      <c r="B16" s="16" t="s">
        <v>20</v>
      </c>
      <c r="C16" s="16" t="s">
        <v>15</v>
      </c>
      <c r="D16" s="144">
        <v>6</v>
      </c>
      <c r="E16" s="28" t="s">
        <v>612</v>
      </c>
      <c r="F16" s="28" t="s">
        <v>62</v>
      </c>
      <c r="G16" s="28" t="s">
        <v>613</v>
      </c>
      <c r="H16" s="16" t="s">
        <v>79</v>
      </c>
      <c r="I16" s="16" t="s">
        <v>614</v>
      </c>
      <c r="J16" s="16" t="s">
        <v>615</v>
      </c>
      <c r="K16" s="16" t="s">
        <v>616</v>
      </c>
      <c r="L16" s="16" t="s">
        <v>407</v>
      </c>
      <c r="M16" s="29">
        <v>42214</v>
      </c>
      <c r="N16" s="29">
        <v>42216</v>
      </c>
    </row>
    <row r="17" spans="1:14" ht="15">
      <c r="A17" s="16" t="s">
        <v>13</v>
      </c>
      <c r="B17" s="16" t="s">
        <v>20</v>
      </c>
      <c r="C17" s="16" t="s">
        <v>17</v>
      </c>
      <c r="D17" s="144">
        <v>12</v>
      </c>
      <c r="E17" s="28" t="s">
        <v>612</v>
      </c>
      <c r="F17" s="28" t="s">
        <v>63</v>
      </c>
      <c r="G17" s="28" t="s">
        <v>62</v>
      </c>
      <c r="H17" s="16" t="s">
        <v>84</v>
      </c>
      <c r="I17" s="16" t="s">
        <v>354</v>
      </c>
      <c r="J17" s="16" t="s">
        <v>617</v>
      </c>
      <c r="K17" s="16" t="s">
        <v>85</v>
      </c>
      <c r="L17" s="16" t="s">
        <v>121</v>
      </c>
      <c r="M17" s="29">
        <v>42214</v>
      </c>
      <c r="N17" s="29">
        <v>42216</v>
      </c>
    </row>
    <row r="18" spans="1:14" ht="15">
      <c r="A18" s="16" t="s">
        <v>13</v>
      </c>
      <c r="B18" s="16" t="s">
        <v>20</v>
      </c>
      <c r="C18" s="16" t="s">
        <v>18</v>
      </c>
      <c r="D18" s="144">
        <v>9</v>
      </c>
      <c r="E18" s="16" t="s">
        <v>67</v>
      </c>
      <c r="F18" s="16" t="s">
        <v>618</v>
      </c>
      <c r="G18" s="16" t="s">
        <v>74</v>
      </c>
      <c r="H18" s="16" t="s">
        <v>619</v>
      </c>
      <c r="I18" s="16" t="s">
        <v>620</v>
      </c>
      <c r="J18" s="16" t="s">
        <v>621</v>
      </c>
      <c r="K18" s="16" t="s">
        <v>622</v>
      </c>
      <c r="L18" s="16" t="s">
        <v>623</v>
      </c>
      <c r="M18" s="29">
        <v>42214</v>
      </c>
      <c r="N18" s="29">
        <v>42219</v>
      </c>
    </row>
    <row r="19" spans="1:14" ht="15">
      <c r="A19" s="16" t="s">
        <v>13</v>
      </c>
      <c r="B19" s="16" t="s">
        <v>22</v>
      </c>
      <c r="C19" s="16" t="s">
        <v>50</v>
      </c>
      <c r="D19" s="16">
        <v>6</v>
      </c>
      <c r="E19" s="16" t="s">
        <v>612</v>
      </c>
      <c r="F19" s="16" t="s">
        <v>74</v>
      </c>
      <c r="G19" s="16" t="s">
        <v>62</v>
      </c>
      <c r="H19" s="16" t="s">
        <v>624</v>
      </c>
      <c r="I19" s="16" t="s">
        <v>625</v>
      </c>
      <c r="J19" s="16" t="s">
        <v>626</v>
      </c>
      <c r="K19" s="16" t="s">
        <v>627</v>
      </c>
      <c r="L19" s="16" t="s">
        <v>628</v>
      </c>
      <c r="M19" s="29">
        <v>42214</v>
      </c>
      <c r="N19" s="29">
        <v>42216</v>
      </c>
    </row>
    <row r="20" spans="1:14" ht="15">
      <c r="A20" s="16" t="s">
        <v>13</v>
      </c>
      <c r="B20" s="16" t="s">
        <v>20</v>
      </c>
      <c r="C20" s="16" t="s">
        <v>48</v>
      </c>
      <c r="D20" s="16">
        <v>4</v>
      </c>
      <c r="E20" s="16" t="s">
        <v>56</v>
      </c>
      <c r="F20" s="16" t="s">
        <v>651</v>
      </c>
      <c r="G20" s="16" t="s">
        <v>86</v>
      </c>
      <c r="H20" s="16" t="s">
        <v>98</v>
      </c>
      <c r="I20" s="16" t="s">
        <v>652</v>
      </c>
      <c r="J20" s="16" t="s">
        <v>99</v>
      </c>
      <c r="K20" s="16" t="s">
        <v>101</v>
      </c>
      <c r="L20" s="16" t="s">
        <v>97</v>
      </c>
      <c r="M20" s="29">
        <v>42214</v>
      </c>
      <c r="N20" s="29">
        <v>42216</v>
      </c>
    </row>
    <row r="21" spans="1:14" ht="15">
      <c r="A21" s="16" t="s">
        <v>23</v>
      </c>
      <c r="B21" s="16" t="s">
        <v>19</v>
      </c>
      <c r="C21" s="16" t="s">
        <v>15</v>
      </c>
      <c r="D21" s="16">
        <v>8</v>
      </c>
      <c r="E21" s="16" t="s">
        <v>612</v>
      </c>
      <c r="F21" s="16" t="s">
        <v>629</v>
      </c>
      <c r="G21" s="16" t="s">
        <v>74</v>
      </c>
      <c r="H21" s="16" t="s">
        <v>59</v>
      </c>
      <c r="I21" s="19"/>
      <c r="J21" s="19"/>
      <c r="K21" s="16" t="s">
        <v>60</v>
      </c>
      <c r="L21" s="19"/>
      <c r="M21" s="29">
        <v>42214</v>
      </c>
      <c r="N21" s="29">
        <v>42216</v>
      </c>
    </row>
    <row r="22" spans="1:14" ht="15">
      <c r="A22" s="16" t="s">
        <v>23</v>
      </c>
      <c r="B22" s="16" t="s">
        <v>19</v>
      </c>
      <c r="C22" s="16" t="s">
        <v>24</v>
      </c>
      <c r="D22" s="16">
        <v>8</v>
      </c>
      <c r="E22" s="16" t="s">
        <v>63</v>
      </c>
      <c r="F22" s="16" t="s">
        <v>74</v>
      </c>
      <c r="G22" s="16" t="s">
        <v>630</v>
      </c>
      <c r="H22" s="16" t="s">
        <v>146</v>
      </c>
      <c r="I22" s="19"/>
      <c r="J22" s="19"/>
      <c r="K22" s="16" t="s">
        <v>361</v>
      </c>
      <c r="L22" s="19"/>
      <c r="M22" s="29">
        <v>42214</v>
      </c>
      <c r="N22" s="29">
        <v>42216</v>
      </c>
    </row>
    <row r="23" spans="1:14" ht="15">
      <c r="A23" s="16" t="s">
        <v>23</v>
      </c>
      <c r="B23" s="16" t="s">
        <v>20</v>
      </c>
      <c r="C23" s="16" t="s">
        <v>15</v>
      </c>
      <c r="D23" s="16">
        <v>2</v>
      </c>
      <c r="E23" s="16" t="s">
        <v>612</v>
      </c>
      <c r="F23" s="16" t="s">
        <v>74</v>
      </c>
      <c r="G23" s="150" t="s">
        <v>12</v>
      </c>
      <c r="H23" s="16" t="s">
        <v>631</v>
      </c>
      <c r="I23" s="19"/>
      <c r="J23" s="19"/>
      <c r="K23" s="16" t="s">
        <v>616</v>
      </c>
      <c r="L23" s="19"/>
      <c r="M23" s="29">
        <v>42214</v>
      </c>
      <c r="N23" s="29">
        <v>42216</v>
      </c>
    </row>
    <row r="24" spans="1:14" ht="15">
      <c r="A24" s="16" t="s">
        <v>23</v>
      </c>
      <c r="B24" s="16" t="s">
        <v>20</v>
      </c>
      <c r="C24" s="16" t="s">
        <v>24</v>
      </c>
      <c r="D24" s="16">
        <v>5</v>
      </c>
      <c r="E24" s="16" t="s">
        <v>63</v>
      </c>
      <c r="F24" s="16" t="s">
        <v>629</v>
      </c>
      <c r="G24" s="16" t="s">
        <v>74</v>
      </c>
      <c r="H24" s="16" t="s">
        <v>889</v>
      </c>
      <c r="I24" s="19"/>
      <c r="J24" s="19"/>
      <c r="K24" s="16" t="s">
        <v>653</v>
      </c>
      <c r="L24" s="19"/>
      <c r="M24" s="29">
        <v>42214</v>
      </c>
      <c r="N24" s="29">
        <v>42216</v>
      </c>
    </row>
    <row r="25" spans="1:14" ht="15">
      <c r="A25" s="140" t="s">
        <v>46</v>
      </c>
      <c r="B25" s="141"/>
      <c r="C25" s="142"/>
      <c r="D25" s="149"/>
      <c r="E25" s="48" t="s">
        <v>47</v>
      </c>
      <c r="F25" s="48" t="s">
        <v>47</v>
      </c>
      <c r="G25" s="48" t="s">
        <v>47</v>
      </c>
      <c r="H25" s="37"/>
      <c r="I25" s="37"/>
      <c r="J25" s="37"/>
      <c r="K25" s="37"/>
      <c r="L25" s="37"/>
      <c r="M25" s="37"/>
      <c r="N25" s="37"/>
    </row>
    <row r="26" spans="1:14" ht="15">
      <c r="A26" s="16" t="s">
        <v>25</v>
      </c>
      <c r="B26" s="16" t="s">
        <v>19</v>
      </c>
      <c r="C26" s="16" t="s">
        <v>15</v>
      </c>
      <c r="D26" s="144">
        <v>6</v>
      </c>
      <c r="E26" s="16" t="s">
        <v>632</v>
      </c>
      <c r="F26" s="16" t="s">
        <v>633</v>
      </c>
      <c r="G26" s="16" t="s">
        <v>634</v>
      </c>
      <c r="H26" s="19"/>
      <c r="I26" s="19"/>
      <c r="J26" s="19"/>
      <c r="K26" s="19"/>
      <c r="L26" s="19"/>
      <c r="M26" s="29">
        <v>42214</v>
      </c>
      <c r="N26" s="29">
        <v>42216</v>
      </c>
    </row>
    <row r="27" spans="1:14" ht="15">
      <c r="A27" s="16" t="s">
        <v>25</v>
      </c>
      <c r="B27" s="16" t="s">
        <v>19</v>
      </c>
      <c r="C27" s="16" t="s">
        <v>17</v>
      </c>
      <c r="D27" s="144">
        <v>4</v>
      </c>
      <c r="E27" s="16" t="s">
        <v>890</v>
      </c>
      <c r="F27" s="16" t="s">
        <v>635</v>
      </c>
      <c r="G27" s="16" t="s">
        <v>636</v>
      </c>
      <c r="H27" s="19"/>
      <c r="I27" s="19"/>
      <c r="J27" s="19"/>
      <c r="K27" s="19"/>
      <c r="L27" s="19"/>
      <c r="M27" s="29">
        <v>42214</v>
      </c>
      <c r="N27" s="29">
        <v>42216</v>
      </c>
    </row>
    <row r="28" spans="1:14" ht="15">
      <c r="A28" s="16" t="s">
        <v>25</v>
      </c>
      <c r="B28" s="16" t="s">
        <v>19</v>
      </c>
      <c r="C28" s="16" t="s">
        <v>18</v>
      </c>
      <c r="D28" s="144">
        <v>9</v>
      </c>
      <c r="E28" s="16" t="s">
        <v>637</v>
      </c>
      <c r="F28" s="16" t="s">
        <v>638</v>
      </c>
      <c r="G28" s="16" t="s">
        <v>639</v>
      </c>
      <c r="H28" s="19"/>
      <c r="I28" s="19"/>
      <c r="J28" s="19"/>
      <c r="K28" s="19"/>
      <c r="L28" s="19"/>
      <c r="M28" s="29">
        <v>42214</v>
      </c>
      <c r="N28" s="29">
        <v>42219</v>
      </c>
    </row>
    <row r="29" spans="1:14" ht="15">
      <c r="A29" s="16" t="s">
        <v>25</v>
      </c>
      <c r="B29" s="16" t="s">
        <v>20</v>
      </c>
      <c r="C29" s="16" t="s">
        <v>15</v>
      </c>
      <c r="D29" s="144">
        <v>3</v>
      </c>
      <c r="E29" s="16" t="s">
        <v>640</v>
      </c>
      <c r="F29" s="26" t="s">
        <v>641</v>
      </c>
      <c r="G29" s="26" t="s">
        <v>642</v>
      </c>
      <c r="H29" s="19"/>
      <c r="I29" s="19"/>
      <c r="J29" s="19"/>
      <c r="K29" s="19"/>
      <c r="L29" s="19"/>
      <c r="M29" s="29">
        <v>42214</v>
      </c>
      <c r="N29" s="29">
        <v>42216</v>
      </c>
    </row>
    <row r="30" spans="1:14" ht="15">
      <c r="A30" s="16" t="s">
        <v>25</v>
      </c>
      <c r="B30" s="16" t="s">
        <v>20</v>
      </c>
      <c r="C30" s="16" t="s">
        <v>17</v>
      </c>
      <c r="D30" s="144">
        <v>2</v>
      </c>
      <c r="E30" s="16" t="s">
        <v>643</v>
      </c>
      <c r="F30" s="26" t="s">
        <v>644</v>
      </c>
      <c r="G30" s="47"/>
      <c r="H30" s="19"/>
      <c r="I30" s="19"/>
      <c r="J30" s="19"/>
      <c r="K30" s="19"/>
      <c r="L30" s="19"/>
      <c r="M30" s="29">
        <v>42214</v>
      </c>
      <c r="N30" s="29">
        <v>42219</v>
      </c>
    </row>
    <row r="31" spans="1:14" ht="15">
      <c r="A31" s="16" t="s">
        <v>25</v>
      </c>
      <c r="B31" s="16" t="s">
        <v>20</v>
      </c>
      <c r="C31" s="16" t="s">
        <v>18</v>
      </c>
      <c r="D31" s="144">
        <v>3</v>
      </c>
      <c r="E31" s="16" t="s">
        <v>645</v>
      </c>
      <c r="F31" s="26" t="s">
        <v>646</v>
      </c>
      <c r="G31" s="26" t="s">
        <v>647</v>
      </c>
      <c r="H31" s="19"/>
      <c r="I31" s="19"/>
      <c r="J31" s="19"/>
      <c r="K31" s="19"/>
      <c r="L31" s="19"/>
      <c r="M31" s="29">
        <v>42214</v>
      </c>
      <c r="N31" s="29">
        <v>42219</v>
      </c>
    </row>
    <row r="32" spans="1:14" ht="15">
      <c r="A32" s="9"/>
      <c r="B32" s="9"/>
      <c r="C32" s="9"/>
      <c r="D32" s="147">
        <f>SUM(D12:D31)</f>
        <v>115</v>
      </c>
      <c r="E32" s="9"/>
      <c r="F32" s="9"/>
      <c r="G32" s="9"/>
      <c r="H32" s="9"/>
      <c r="I32" s="9"/>
      <c r="J32" s="9"/>
      <c r="K32" s="9"/>
      <c r="L32" s="9"/>
      <c r="M32" s="89"/>
      <c r="N32" s="89"/>
    </row>
    <row r="33" spans="1:14" ht="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89"/>
      <c r="N33" s="89"/>
    </row>
    <row r="34" spans="1:14" ht="15">
      <c r="A34" s="13" t="s">
        <v>1</v>
      </c>
      <c r="B34" s="14"/>
      <c r="C34" s="15"/>
      <c r="D34" s="18"/>
      <c r="E34" s="18"/>
      <c r="F34" s="18"/>
      <c r="G34" s="18"/>
      <c r="H34" s="18"/>
      <c r="I34" s="18"/>
      <c r="J34" s="18"/>
      <c r="K34" s="18"/>
      <c r="L34" s="18"/>
      <c r="M34" s="89"/>
      <c r="N34" s="89"/>
    </row>
    <row r="35" spans="1:14" ht="15">
      <c r="A35" s="16" t="s">
        <v>13</v>
      </c>
      <c r="B35" s="16" t="s">
        <v>22</v>
      </c>
      <c r="C35" s="16" t="s">
        <v>49</v>
      </c>
      <c r="D35" s="16">
        <v>2</v>
      </c>
      <c r="E35" s="16" t="s">
        <v>648</v>
      </c>
      <c r="F35" s="16" t="s">
        <v>74</v>
      </c>
      <c r="G35" s="47"/>
      <c r="H35" s="16" t="s">
        <v>649</v>
      </c>
      <c r="I35" s="16" t="s">
        <v>650</v>
      </c>
      <c r="J35" s="16" t="s">
        <v>90</v>
      </c>
      <c r="K35" s="16" t="s">
        <v>91</v>
      </c>
      <c r="L35" s="16" t="s">
        <v>92</v>
      </c>
      <c r="M35" s="89"/>
      <c r="N35" s="89"/>
    </row>
    <row r="36" spans="1:14" ht="15">
      <c r="A36" s="16" t="s">
        <v>27</v>
      </c>
      <c r="B36" s="16" t="s">
        <v>22</v>
      </c>
      <c r="C36" s="16" t="s">
        <v>41</v>
      </c>
      <c r="D36" s="16">
        <v>7</v>
      </c>
      <c r="E36" s="16" t="s">
        <v>654</v>
      </c>
      <c r="F36" s="16" t="s">
        <v>651</v>
      </c>
      <c r="G36" s="16" t="s">
        <v>63</v>
      </c>
      <c r="H36" s="16" t="s">
        <v>655</v>
      </c>
      <c r="I36" s="19"/>
      <c r="J36" s="19"/>
      <c r="K36" s="16" t="s">
        <v>656</v>
      </c>
      <c r="L36" s="19"/>
      <c r="M36" s="89"/>
      <c r="N36" s="89"/>
    </row>
    <row r="37" spans="1:14" ht="15">
      <c r="A37" s="16" t="s">
        <v>13</v>
      </c>
      <c r="B37" s="16" t="s">
        <v>22</v>
      </c>
      <c r="C37" s="16" t="s">
        <v>39</v>
      </c>
      <c r="D37" s="16">
        <v>3</v>
      </c>
      <c r="E37" s="16" t="s">
        <v>62</v>
      </c>
      <c r="F37" s="16" t="s">
        <v>86</v>
      </c>
      <c r="G37" s="16" t="s">
        <v>74</v>
      </c>
      <c r="H37" s="16" t="s">
        <v>657</v>
      </c>
      <c r="I37" s="145" t="s">
        <v>658</v>
      </c>
      <c r="J37" s="145" t="s">
        <v>659</v>
      </c>
      <c r="K37" s="145" t="s">
        <v>660</v>
      </c>
      <c r="L37" s="145" t="s">
        <v>148</v>
      </c>
      <c r="M37" s="89"/>
      <c r="N37" s="89"/>
    </row>
    <row r="38" spans="1:14" ht="15">
      <c r="A38" s="16" t="s">
        <v>13</v>
      </c>
      <c r="B38" s="16" t="s">
        <v>19</v>
      </c>
      <c r="C38" s="16" t="s">
        <v>39</v>
      </c>
      <c r="D38" s="16">
        <v>3</v>
      </c>
      <c r="E38" s="16" t="s">
        <v>74</v>
      </c>
      <c r="F38" s="16" t="s">
        <v>651</v>
      </c>
      <c r="G38" s="16" t="s">
        <v>87</v>
      </c>
      <c r="H38" s="16" t="s">
        <v>661</v>
      </c>
      <c r="I38" s="16" t="s">
        <v>662</v>
      </c>
      <c r="J38" s="16" t="s">
        <v>663</v>
      </c>
      <c r="K38" s="16" t="s">
        <v>611</v>
      </c>
      <c r="L38" s="16" t="s">
        <v>664</v>
      </c>
      <c r="M38" s="89"/>
      <c r="N38" s="89"/>
    </row>
    <row r="39" spans="1:14" ht="15">
      <c r="A39" s="16" t="s">
        <v>13</v>
      </c>
      <c r="B39" s="16" t="s">
        <v>20</v>
      </c>
      <c r="C39" s="16" t="s">
        <v>39</v>
      </c>
      <c r="D39" s="16">
        <v>3</v>
      </c>
      <c r="E39" s="16" t="s">
        <v>56</v>
      </c>
      <c r="F39" s="16" t="s">
        <v>74</v>
      </c>
      <c r="G39" s="47"/>
      <c r="H39" s="16" t="s">
        <v>665</v>
      </c>
      <c r="I39" s="16" t="s">
        <v>666</v>
      </c>
      <c r="J39" s="16" t="s">
        <v>667</v>
      </c>
      <c r="K39" s="16" t="s">
        <v>668</v>
      </c>
      <c r="L39" s="16" t="s">
        <v>148</v>
      </c>
      <c r="M39" s="89"/>
      <c r="N39" s="89"/>
    </row>
    <row r="40" spans="1:14" ht="15">
      <c r="A40" s="16" t="s">
        <v>25</v>
      </c>
      <c r="B40" s="16" t="s">
        <v>19</v>
      </c>
      <c r="C40" s="16" t="s">
        <v>39</v>
      </c>
      <c r="D40" s="16">
        <v>4</v>
      </c>
      <c r="E40" s="16" t="s">
        <v>669</v>
      </c>
      <c r="F40" s="16" t="s">
        <v>670</v>
      </c>
      <c r="G40" s="16" t="s">
        <v>671</v>
      </c>
      <c r="H40" s="19"/>
      <c r="I40" s="19"/>
      <c r="J40" s="19"/>
      <c r="K40" s="19"/>
      <c r="L40" s="19"/>
      <c r="M40" s="89"/>
      <c r="N40" s="89"/>
    </row>
    <row r="41" spans="1:14" ht="15">
      <c r="A41" s="16" t="s">
        <v>25</v>
      </c>
      <c r="B41" s="16" t="s">
        <v>20</v>
      </c>
      <c r="C41" s="16" t="s">
        <v>39</v>
      </c>
      <c r="D41" s="16">
        <v>3</v>
      </c>
      <c r="E41" s="16" t="s">
        <v>647</v>
      </c>
      <c r="F41" s="16" t="s">
        <v>672</v>
      </c>
      <c r="G41" s="16" t="s">
        <v>673</v>
      </c>
      <c r="H41" s="19"/>
      <c r="I41" s="19"/>
      <c r="J41" s="19"/>
      <c r="K41" s="19"/>
      <c r="L41" s="19"/>
      <c r="M41" s="89"/>
      <c r="N41" s="89"/>
    </row>
    <row r="42" spans="1:14" ht="15">
      <c r="A42" s="16" t="s">
        <v>13</v>
      </c>
      <c r="B42" s="16" t="s">
        <v>22</v>
      </c>
      <c r="C42" s="16" t="s">
        <v>674</v>
      </c>
      <c r="D42" s="16">
        <v>3</v>
      </c>
      <c r="E42" s="16" t="s">
        <v>675</v>
      </c>
      <c r="F42" s="16" t="s">
        <v>676</v>
      </c>
      <c r="G42" s="16" t="s">
        <v>677</v>
      </c>
      <c r="H42" s="16" t="s">
        <v>604</v>
      </c>
      <c r="I42" s="16" t="s">
        <v>605</v>
      </c>
      <c r="J42" s="16" t="s">
        <v>606</v>
      </c>
      <c r="K42" s="16" t="s">
        <v>607</v>
      </c>
      <c r="L42" s="16" t="s">
        <v>608</v>
      </c>
      <c r="M42" s="89"/>
      <c r="N42" s="89"/>
    </row>
    <row r="43" spans="1:12" ht="15.75" thickBot="1">
      <c r="A43" s="9"/>
      <c r="B43" s="9"/>
      <c r="C43" s="9"/>
      <c r="D43" s="148">
        <f>SUM(D35:D42)</f>
        <v>28</v>
      </c>
      <c r="E43" s="9"/>
      <c r="F43" s="9"/>
      <c r="G43" s="9"/>
      <c r="H43" s="9"/>
      <c r="I43" s="9"/>
      <c r="J43" s="9"/>
      <c r="K43" s="9"/>
      <c r="L43" s="9"/>
    </row>
    <row r="44" spans="1:12" ht="15.75" thickBot="1">
      <c r="A44" s="9"/>
      <c r="B44" s="9"/>
      <c r="C44" s="9"/>
      <c r="D44" s="146">
        <f>SUM(D32+D43)</f>
        <v>143</v>
      </c>
      <c r="E44" s="9"/>
      <c r="F44" s="9"/>
      <c r="G44" s="9"/>
      <c r="H44" s="9"/>
      <c r="I44" s="9"/>
      <c r="J44" s="9"/>
      <c r="K44" s="9"/>
      <c r="L44" s="9"/>
    </row>
    <row r="46" spans="1:7" ht="15">
      <c r="A46" s="9" t="s">
        <v>36</v>
      </c>
      <c r="B46" s="9"/>
      <c r="E46" s="16" t="s">
        <v>678</v>
      </c>
      <c r="F46" s="16" t="s">
        <v>679</v>
      </c>
      <c r="G46" s="16" t="s">
        <v>680</v>
      </c>
    </row>
    <row r="47" spans="1:7" ht="15">
      <c r="A47" s="10" t="s">
        <v>197</v>
      </c>
      <c r="B47" s="9"/>
      <c r="E47" s="2" t="s">
        <v>293</v>
      </c>
      <c r="F47" s="4"/>
      <c r="G47" s="4" t="s">
        <v>125</v>
      </c>
    </row>
    <row r="49" spans="1:5" ht="15">
      <c r="A49" t="s">
        <v>28</v>
      </c>
      <c r="B49" t="s">
        <v>29</v>
      </c>
      <c r="C49" s="244" t="s">
        <v>681</v>
      </c>
      <c r="D49" s="245"/>
      <c r="E49" s="246"/>
    </row>
    <row r="50" spans="2:5" ht="15">
      <c r="B50" t="s">
        <v>30</v>
      </c>
      <c r="C50" s="244" t="s">
        <v>682</v>
      </c>
      <c r="D50" s="245"/>
      <c r="E50" s="246"/>
    </row>
    <row r="51" spans="2:5" ht="15">
      <c r="B51" t="s">
        <v>31</v>
      </c>
      <c r="C51" t="s">
        <v>33</v>
      </c>
      <c r="D51" t="s">
        <v>34</v>
      </c>
      <c r="E51" s="17">
        <v>7709253160</v>
      </c>
    </row>
    <row r="52" spans="1:6" ht="15">
      <c r="A52" t="s">
        <v>32</v>
      </c>
      <c r="B52" s="262">
        <v>42213</v>
      </c>
      <c r="C52" s="246"/>
      <c r="D52" t="s">
        <v>35</v>
      </c>
      <c r="E52" s="249" t="s">
        <v>683</v>
      </c>
      <c r="F52" s="246"/>
    </row>
  </sheetData>
  <sheetProtection/>
  <mergeCells count="4">
    <mergeCell ref="C49:E49"/>
    <mergeCell ref="C50:E50"/>
    <mergeCell ref="B52:C52"/>
    <mergeCell ref="E52:F52"/>
  </mergeCells>
  <hyperlinks>
    <hyperlink ref="E52" r:id="rId1" display="sue.sothcott@honeywel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mphillips</dc:creator>
  <cp:keywords/>
  <dc:description/>
  <cp:lastModifiedBy>Steve</cp:lastModifiedBy>
  <cp:lastPrinted>2015-08-27T12:12:16Z</cp:lastPrinted>
  <dcterms:created xsi:type="dcterms:W3CDTF">2011-11-02T16:18:41Z</dcterms:created>
  <dcterms:modified xsi:type="dcterms:W3CDTF">2015-11-21T16:22:44Z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